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65" windowHeight="1755" activeTab="0"/>
  </bookViews>
  <sheets>
    <sheet name="ΕΣΟΔΑ 2018" sheetId="1" r:id="rId1"/>
    <sheet name="ΕΞΟΔΑ 2018" sheetId="2" r:id="rId2"/>
    <sheet name=" Π1 7470" sheetId="3" r:id="rId3"/>
    <sheet name="Π2 7504" sheetId="4" r:id="rId4"/>
    <sheet name="Π3 7501" sheetId="5" r:id="rId5"/>
    <sheet name="Π4 6102" sheetId="6" r:id="rId6"/>
    <sheet name="Π5 6103" sheetId="7" r:id="rId7"/>
    <sheet name="Π6 6207" sheetId="8" r:id="rId8"/>
    <sheet name="Π7 2505" sheetId="9" r:id="rId9"/>
    <sheet name="Π8 6198" sheetId="10" r:id="rId10"/>
    <sheet name="Π9 1302" sheetId="11" r:id="rId11"/>
    <sheet name="Π10 1201" sheetId="12" r:id="rId12"/>
    <sheet name="Π11 6208" sheetId="13" r:id="rId13"/>
  </sheets>
  <definedNames>
    <definedName name="_xlnm.Print_Titles" localSheetId="1">'ΕΞΟΔΑ 2018'!$1:$2</definedName>
    <definedName name="_xlnm.Print_Titles" localSheetId="5">'Π4 6102'!$1:$3</definedName>
    <definedName name="_xlnm.Print_Titles" localSheetId="6">'Π5 6103'!$1:$3</definedName>
  </definedNames>
  <calcPr fullCalcOnLoad="1"/>
</workbook>
</file>

<file path=xl/sharedStrings.xml><?xml version="1.0" encoding="utf-8"?>
<sst xmlns="http://schemas.openxmlformats.org/spreadsheetml/2006/main" count="502" uniqueCount="327">
  <si>
    <t>Κ.Α</t>
  </si>
  <si>
    <t>ΠΕΡΙΓΡΑΦΗ</t>
  </si>
  <si>
    <t>ΑΝΑΛΥΣΗ ΚΩΔΙΚΩΝ</t>
  </si>
  <si>
    <t>ΤΕΚΜΗΡΙΩΣΗ</t>
  </si>
  <si>
    <t>71.01</t>
  </si>
  <si>
    <t>ΑΞΙΑ ΚΑΤΑΝΑΛΙΣΚΟΜΕΝΟΥ ΝΕΡΟΥ</t>
  </si>
  <si>
    <t>71.03</t>
  </si>
  <si>
    <t>ΤΕΛ.ΣΥΝΔ.ΔΙΚΤ.ΥΔΡ. ΝΕΕΣ ΠΑΡΟΧΕΣ</t>
  </si>
  <si>
    <t>71.04</t>
  </si>
  <si>
    <t>ΕΓΓΥΗΣΕΙΣ</t>
  </si>
  <si>
    <t>71.06</t>
  </si>
  <si>
    <t xml:space="preserve">ΕΣΟΔΑ ΓΙΑ ΔΑΠΑΝΕΣ ΜΕΤΑΦΟΡΑΣ </t>
  </si>
  <si>
    <t>ΜΕΤΑΦΟΡΕΣ-ΕΛΕΓΧΟΙ-ΜΕΤΡΗΣΕΙΣ</t>
  </si>
  <si>
    <t>71.15</t>
  </si>
  <si>
    <t>ΕΣΟΔΑ ΑΠΟ ΠΡΟΣΘΕΤΑ ΤΕΛΗ (ΕΠΑΝΑΣΥΝΔΕΣΕΙΣ)</t>
  </si>
  <si>
    <t>71.99</t>
  </si>
  <si>
    <t>ΠΑΓΙΟ</t>
  </si>
  <si>
    <t>72.02</t>
  </si>
  <si>
    <t>ΠΩΛΗΣΕΙΣ ΑΧΡΗΣΤΩΝ ΥΛΙΚΩΝ</t>
  </si>
  <si>
    <t>73.01</t>
  </si>
  <si>
    <t>ΤΕΛΟΣ ΧΡΗΣΗΣ ΥΠΟΝΟΜΩΝ</t>
  </si>
  <si>
    <t>ΚΑΛΑΜΑΤΑ - ΜΕΣΣΗΝΗ</t>
  </si>
  <si>
    <t>73.02</t>
  </si>
  <si>
    <t>ΕΙΔ.ΤΕΛΟΣ  40%  (άρθρων 25 και 26 ν.1069/80)</t>
  </si>
  <si>
    <t>73.03</t>
  </si>
  <si>
    <t>ΕΣΟΔΑ ΔΙΑΚΛΑΔΩΣΗΣ ΣΥΝΔΕΣΗΣ ΑΠΟΧΕΤΕΥΣΗΣ</t>
  </si>
  <si>
    <t>ΔΑΠΑΝΗ  ΔΙΑΚΛΑΔ.- ΤΕΛΟΣ  ΣΥΝΔΕΣΗΣ</t>
  </si>
  <si>
    <t>73.98</t>
  </si>
  <si>
    <t>ΕΚΠΤΩΣΕΙΣ ΑΠΟΧΕΤΕΥΣΗΣ</t>
  </si>
  <si>
    <t>73.15</t>
  </si>
  <si>
    <t>ΕΣΟΔΑ ΑΠΟ ΠΡΟΣΘΕΤΑ ΤΕΛΗ</t>
  </si>
  <si>
    <t>73.90</t>
  </si>
  <si>
    <t>ΔΙΑΦΟΡΑ ΕΣΟΔΑ ΠΑΡΟΧΕΣ ΥΠΗΡΕΣΙΩΝ</t>
  </si>
  <si>
    <t>ΜΗΧ - ΑΠΟΦΡ - ΑΝΤΛΙΩΝ</t>
  </si>
  <si>
    <t>73.99</t>
  </si>
  <si>
    <t>ΕΣΟΔΑ Β.Κ. - ΒΥΤΙΑ</t>
  </si>
  <si>
    <t>74.03</t>
  </si>
  <si>
    <t xml:space="preserve">ΕΣΟΔΑ ΟΑΕΔ </t>
  </si>
  <si>
    <t>74.70</t>
  </si>
  <si>
    <t>ΕΠΙΧΟΡΗΓΗΣΕΙΣ - ΕΣΟΔΑ</t>
  </si>
  <si>
    <t>ΒΛΕΠΕ ΑΝΑΛΥΣΗ ΠΙΝΑΚΑΣ 1</t>
  </si>
  <si>
    <t>74.98</t>
  </si>
  <si>
    <t>ΔΙΑΦΟΡΑ  ΠΡΟΣΘΕΤΑ ΕΣΟΔΑ</t>
  </si>
  <si>
    <t>ΠΟΛΙΤΙΣΤ. ΤΕΛΟΣ-ΤΕΥΧΗ ΔΗΜΟΠΡ.</t>
  </si>
  <si>
    <t>75.01</t>
  </si>
  <si>
    <t>ΕΣΟΔΑ ΜΕΛΕΤΩΝ - ΕΡΕΥΝΩΝ ΤΡΙΤΩΝ</t>
  </si>
  <si>
    <t>75.04</t>
  </si>
  <si>
    <t>ΔΙΑΦΟΡΑ ΕΣΟΔΑ</t>
  </si>
  <si>
    <t>76.03</t>
  </si>
  <si>
    <t>ΠΙΣΤΩΤΙΚΟΙ ΤΟΚΟΙ ΤΡΑΠΕΖΩΝ</t>
  </si>
  <si>
    <t>76.05</t>
  </si>
  <si>
    <t>ΠΙΣΤΩΤΙΚΟΙ ΤΟΚΟΙ ΧΟΡΗΓΗΣΕΩΝ ΔΑΝΕΙΩΝ</t>
  </si>
  <si>
    <t>ΙΔΙΟΙ ΠΟΡΟΙ</t>
  </si>
  <si>
    <t>ΣΥΝΟΛΟ ΕΣΟΔΩΝ ΤΡΕΧΟΥΣΑΣ ΧΡΗΣΗΣ</t>
  </si>
  <si>
    <t>ΤΑΜΕΙΟ - ΚΑΤΑΘΕΣΕΙΣ  ΚΑΙ ΔΙΚΤΥΩΣΗ</t>
  </si>
  <si>
    <t>ΛΟΓΑΡΙΑΣΜΟΙ ΥΔΡΕΥΣΗΣ ΑΠΟΧΕΤΕΥΣΗΣ ΒΙΟΛΟΓΙΚΟΣ ΚΑΙ ΛΟΙΠΕΣ ΔΡΑΣΤΗΡΙΟΤΗΤΕΣ</t>
  </si>
  <si>
    <t>Κ.Α.</t>
  </si>
  <si>
    <t>60.00</t>
  </si>
  <si>
    <t>ΑΜΟΙΒΕΣ ΕΜΜΙΣΘΟΥ ΠΡΟΣΩΠΙΚΟΥ- ΕΡΓΟΔΟΤΙΚΕΣ ΕΙΣΦΟΡΕΣ</t>
  </si>
  <si>
    <t>ΑΜΟΙΒΕΣ ΠΡΟΣΩΠΙΚΟΥ -ΕΡΓΟΔΟΤΙΚΕΣ ΕΙΣΦΟΡΕΣ - ΔΩΡΑ - ΕΠΙΔΟΜΑ ΑΔΕΙΑΣ - ΟΔΟΙΠΟΡΙΚΑ</t>
  </si>
  <si>
    <t>60.05</t>
  </si>
  <si>
    <t>ΑΠΟΖΗΜΙΩΣΕΙΣ - ΑΠΟΛΥΣΕΙΣ</t>
  </si>
  <si>
    <t>61.00</t>
  </si>
  <si>
    <t>ΑΠΟΖΗΜΙΩΣΕΙΣ ΚΑΙ ΕΞΟΔΑ ΔΙΚΗΓΟΡΩΝ</t>
  </si>
  <si>
    <t>ΑΜΟΙΒΕΣ ΔΙΚΗΓΟΡΩΝ ΚΑΙ ΔΙΚΑΣΤΙΚΩΝ ΕΠΙΜΕΛΗΤΩΝ</t>
  </si>
  <si>
    <t>61.01</t>
  </si>
  <si>
    <t>ΑΜΟΙΒΕΣ - ΕΞΟΔΑ ΣΥΜΒΟΛΑΙΟΓΡΑΦΩΝ - AMOΙΒΕΣ Δ.Σ.</t>
  </si>
  <si>
    <t>ΑΜΟΙΒΕΣ ΠΡΟΕΔΡΟΥ - ΑΝΤΙΠΡΟΕΔΡΟΥ - ΑΠΟΖΗΜΙΩΣΕΙΣ ΣΥΝΕΔΡΙΑΣΕΩΝ ΜΕΛΩΝ Δ.Σ. - ΑΠΟΖΗΜΙΩΣΕΙΣ ΣΥΜΒΟΛΑΙΟΓΡΑΦΩΝ</t>
  </si>
  <si>
    <t>61.02</t>
  </si>
  <si>
    <t xml:space="preserve">ΑΜΟΙΒΕΣ - ΕΞΟΔΑ ΤΕΧΝΙΚΩΝ </t>
  </si>
  <si>
    <t>ΑΜΟΙΒΕΣ  ΕΡΓΟΛΑΒΩΝ ΤΟΥ ΤΕΧΝΙΚΟΥ ΠΡΟΓΡΑΜΜΑΤΟΣ ΜΕ ΤΣΜΕΔΕ ΚΑΙ ΛΟΙΠΕΣ ΚΡΑΤΗΣΕΙΣ</t>
  </si>
  <si>
    <t>61.03</t>
  </si>
  <si>
    <t>ΑΜΟΙΒΕΣ - ΕΞΟΔΑ ΟΡΓΑΝΩΤΩΝ - ΜΕΛΕΤΗΤΩΝ</t>
  </si>
  <si>
    <t>ΑΜΟΙΒΕΣ ΜΕΛΕΤΗΤΩΝ</t>
  </si>
  <si>
    <t>61.04</t>
  </si>
  <si>
    <t>ΑΜΟΙΒΕΣ - ΕΞΟΔΑ ΕΛΕΓΚΤΩΝ</t>
  </si>
  <si>
    <t>ΕΛΕΓΧΟΣ ΟΡΚΩΤΩΝ - ISO</t>
  </si>
  <si>
    <t>61.05</t>
  </si>
  <si>
    <t>ΑΜΟΙΒΕΣ - ΕΞΟΔΑ ΙΑΤΡΩΝ</t>
  </si>
  <si>
    <t>ΑΜΟΙΒΕΣ ΓΙΑΤΡΟΥ ΕΡΓΑΣΙΑΣ</t>
  </si>
  <si>
    <t>61.98</t>
  </si>
  <si>
    <t>ΛΟΙΠΕΣ ΑΜΟΙΒΕΣ ΤΡΙΤΩΝ  - ΕΠΙΜΟΡΦΩΣΗ ΠΡΟΣΩΠΙΚΟΥ</t>
  </si>
  <si>
    <t xml:space="preserve">ΣΕΜΙΝΑΡΙΑ ΚΑΙ ΑΠΟΖΗΜΙΩΣΕΙΣ ΕΡΓΑΣΙΩΝ </t>
  </si>
  <si>
    <t>62.00</t>
  </si>
  <si>
    <t>Δ.Ε.Η. - ΡΕΥΜΑ</t>
  </si>
  <si>
    <t>ΔΕΗ</t>
  </si>
  <si>
    <t>62.03</t>
  </si>
  <si>
    <t>Ο.T.E. - ΤΗΛΕΠΙΚΟΙΝΩΝΙΕΣ - ΕΛΤΑ</t>
  </si>
  <si>
    <t>ΟΤΕ - ΕΛΤΑ</t>
  </si>
  <si>
    <t>62.04</t>
  </si>
  <si>
    <t>ΕΝΟΙΚΙΑ</t>
  </si>
  <si>
    <t>ΕΝΟΙΚΙΑ ΚΤΗΡΙΟΥ ΚΕΝΤΡΙΚΩΝ ΓΡΑΦΕΙΩΝ</t>
  </si>
  <si>
    <t>62.05</t>
  </si>
  <si>
    <t>ΑΣΦΑΛΙΣΤΡΑ</t>
  </si>
  <si>
    <t>ΑΣΦΑΛΙΣΤΡΑ ΓΙΑ ΠΡΟΣΩΠΙΚΟ - ΟΧΗΜΑΤΑ</t>
  </si>
  <si>
    <t>62.07</t>
  </si>
  <si>
    <t xml:space="preserve">ΕΠΙΣΚΕΥΕΣ  &amp;  ΣΥΝΤΗΡΗΣΕΙΣ </t>
  </si>
  <si>
    <t>ΕΠΙΣΚΕΥΕΣ ΚΑΙ ΣΥΝΤΗΡΗΣΕΙΣ ΕΓΚΑΤΑΣΤΑΣΕΩΝ ΜΗΧΑΝΗΜΑΤΩΝ ΑΥ/ΤΩΝ ΤΙΜΟΛΟΓΙΑ Π.Υ. ΜΕ ΥΛΙΚΑ ΟΠΟΥ Η ΥΠΗΡΕΣΙΑ ΥΠΕΡΕΧΕΙ-ΣΥΝΤΗΡΗΣΗ ΠΑΓΙΟΥ ΕΞΟΠΛΙΣΜΟΥ ΚΑΙ ΜΗΧΑΝΟΓΡΑΦΙΚΩΝ ΕΦΑΡΜΟΓΩΝ</t>
  </si>
  <si>
    <t>62.08</t>
  </si>
  <si>
    <t>ΜΙΣΘΩΣΗ ΜΗΧΑΝΗΜΑΤΩΝ</t>
  </si>
  <si>
    <t>62.09</t>
  </si>
  <si>
    <t>ΖΗΜΙΕΣ ΤΡΙΤΩΝ</t>
  </si>
  <si>
    <t>ΑΠΟΖΗΜΙΩΣΕΙΣ ΙΔΙΩΤΩΝ ΑΠΌ ΒΛΑΒΕΣ ΤΩΝ ΔΙΚΤΥΩΝ ΜΑΣ</t>
  </si>
  <si>
    <t>62.92</t>
  </si>
  <si>
    <t>ΑΞΙΑ ΝΕΡΟΥ</t>
  </si>
  <si>
    <t>ΠΡΟΜΗΘΕΙΑ ΝΕΡΟΥ ΑΠΌ ΤΟ ΣΥΝΔΕΣΜΟ ΥΔΡΕΥΣΗΣ</t>
  </si>
  <si>
    <t>62.98</t>
  </si>
  <si>
    <t>ΚΑΘΑΡΙΟΤΗΤΑ ΚΤΙΡΙΩΝ</t>
  </si>
  <si>
    <t>ΚΑΘΑΡΙΟΤΗΤΑ ΓΡΑΦΕΙΩΝ-ΣΥΝΕΡΓΕΙΩΝ-Β.Κ.</t>
  </si>
  <si>
    <t>63.98</t>
  </si>
  <si>
    <t>ΔΙΑΦΟΡΟΙ ΦΟΡΟΙ - ΤΕΛΗ</t>
  </si>
  <si>
    <t>ΤΕΛΗ ΚΥΚΛΟΦΟΡΙΑΣ - ΚΤΕΟ</t>
  </si>
  <si>
    <t>64.00</t>
  </si>
  <si>
    <t>ΕΞΟΔΑ ΜΕΤΑΦΟΡΩΝ</t>
  </si>
  <si>
    <t>ΕΞΟΔΑ ΓΙΑ ΜΕΤΑΦΟΡΕΣ - COURIER.</t>
  </si>
  <si>
    <t>64.01</t>
  </si>
  <si>
    <t>ΕΞΟΔΑ ΤΑΞΙΔΙΩΝ</t>
  </si>
  <si>
    <t>ΜΕΤΑΚΙΝΗΣΕΙΣ ΜΕΛΩΝ ΔΣ ΚΑΙ ΠΡΟΣΩΠΙΚΟΥ ΓΙΑ ΥΠΗΡΕΣΙΑΚΟΥΣ ΛΟΓΟΥΣ</t>
  </si>
  <si>
    <t>64.02</t>
  </si>
  <si>
    <t>ΕΞΟΔΑ ΠΡΟΒΟΛ.-ΔΙΑΦΗΜ.- ΦΙΛΟΞ.</t>
  </si>
  <si>
    <t>ΔΩΡΟΚΑΡΤΕΣ ΠΑΙΔΙΩΝ ΕΡΓΑΖΟΜΕΝΩΝ - ΔΙΑΦΟΡΕΣ ΕΚΔΗΛΩΣΕΙΣ</t>
  </si>
  <si>
    <t>64.05</t>
  </si>
  <si>
    <t>ΣΥΝΔΡΟΜΕΣ - ΕΙΣΦΟΡΕΣ</t>
  </si>
  <si>
    <t>ΣΥΝΔΡΟΜΕΣ ΣΕ ΕΦΗΜΕΡΙΔΕΣ-ΣΥΝΔΡΟΜΕΣ ΣΕ ΕΠΙΣΤΗΜΟΝΙΚΑ ΕΝΤΥΠΑ</t>
  </si>
  <si>
    <t>64.06</t>
  </si>
  <si>
    <t>ΔΩΡΕΕΣ</t>
  </si>
  <si>
    <t>ΕΠΙΧΕΙΡΗΣΙΑΚΗ ΣΥΜΒΑΣΗ - ΕΥΔΟΚΙΜΗ ΥΠΗΡΕΣΙΑ-N.4257/14</t>
  </si>
  <si>
    <t>2  ΕΡΓΑΖΟΜΕΝΟI ΠΡΟΣ ΣΥΝΤΑΞΙΟΔΟΤΗΣΗ-N.4257/14</t>
  </si>
  <si>
    <t>64.07</t>
  </si>
  <si>
    <t>ΕΝΤΥΠΑ - ΓΡΑΦΙΚΗ ΥΛΗ</t>
  </si>
  <si>
    <t>ΓΡΑΦΙΚΗ ΥΛΗ - ΦΑΚΕΛΟΙ ΛΟΓΑΡΙΑΣΜΩΝ ΥΔΡ.ΑΠΟΧ.-ΜΕΛΑΝΙΑ ΓΙΑ ΕΚΤΥΠΩΤΕΣ</t>
  </si>
  <si>
    <t>64.08</t>
  </si>
  <si>
    <t>ΘΕΡΜΑΝΣΗ - ΚΑΘΑΡΙΟΤΗΤΑ</t>
  </si>
  <si>
    <t>64.09</t>
  </si>
  <si>
    <t>ΔΗΜΟΣΙΕΥΣΕΙΣ</t>
  </si>
  <si>
    <t>ΔΗΜΟΣΙΕΥΣΕΙΣ ΠΟΥ ΕΠΙΒΑΡΥΝΟΥΝ ΤΗ ΔΕΥΑΚ</t>
  </si>
  <si>
    <t>64.12</t>
  </si>
  <si>
    <t>ΙΜΑΤ.ΠΡΟΣΩΠΙΚΟΥ-ΓΑΛΑ</t>
  </si>
  <si>
    <t>ΕΙΔΗ ΠΡΟΣΤΑΣΙΑΣ-ΦΟΡΜΕΣ - ΓΑΛΑ (ΕΠΙΧΕΙΡΗΣΙΑΚΗ ΣΥΜΒΑΣΗ)</t>
  </si>
  <si>
    <t>64.14</t>
  </si>
  <si>
    <t>ΕΞΟΔΑ ΔΙΚΑΣΤΙΚΑ</t>
  </si>
  <si>
    <t xml:space="preserve">ΕΞΟΔΑ ΔΙΚΑΣΤΙΚΑ -ΠΑΡΑΒΟΛΑ </t>
  </si>
  <si>
    <t>64.98</t>
  </si>
  <si>
    <t>ΓΕΝΙΚΑ ΕΞΟΔΑ ΔΙΑΦΟΡΑ</t>
  </si>
  <si>
    <t>ΜΙΚΡΟΔΑΠΑΝΕΣ ΜΕ ΑΠΟΔΕΙΞΕΙΣ - ΟΤΙ ΔΕΝ ΕΝΤΑΣΣΕΤΑΙ ΣΤΟΥΣ  ΑΛΛΟΥΣ ΚΩΔΙΚΟΥΣ.ΑΠΡΟΒΛΕΠΤΑ</t>
  </si>
  <si>
    <t>65.01</t>
  </si>
  <si>
    <t>ΤΟΚΟΙ &amp; ΚΕΦΑΛΑΙΟ ΔΑΝΕΙΩΝ ΧΡΗΣΗΣ</t>
  </si>
  <si>
    <t>ΤΟΚΟΙ ΚΑΙ ΔΟΣΗ ΔΑΝΕΙΟΥ</t>
  </si>
  <si>
    <t>25.03</t>
  </si>
  <si>
    <t>ΠΕΤΡΕΛΑΙΟ ΒΕΝΖΙΝΗ</t>
  </si>
  <si>
    <t>25.04</t>
  </si>
  <si>
    <t>ΛΙΠΑΝΤΙΚΑ ΛΑΔΙΑ</t>
  </si>
  <si>
    <t>25.05</t>
  </si>
  <si>
    <t>ΔΙΑΦΟΡΑ ΑΝΑΛΩΣΙΜΑ - ΥΛΙΚΑ</t>
  </si>
  <si>
    <t xml:space="preserve">ΜΙΚΡΟΕΡΓΑΛΕΙΑ - ΑΝΑΛΩΣΙΜΑ - ΣΩΛΗΝΕΣ - ΕΞΑΡΤΗΜΑΤΑ ΣΩΛΗΝΩΝ - ΟΙΚΟΔΟΜΙΚΑ ΥΛΙΚΑ </t>
  </si>
  <si>
    <t>ΩΣ ΕΠΙΣΥΝΑΠΤΟΜΕΝΟΣ ΠΙΝΑΚΑΣ 5</t>
  </si>
  <si>
    <t>26.90</t>
  </si>
  <si>
    <t>ΑΝΤΑΛΛΑΚΤΙΚΑ ΜΗΧΑΝ. -ΑΥΤΟΚΙΝΗΤΩΝ</t>
  </si>
  <si>
    <t>ΑΝΤΑΛΛΑΚΤΙΚΑ ΜΗΧΑΝΗΜΑΤΩΝ - ΑΥΤΟΚΙΝΗΤΩΝ ΕΡΓΑΛΕΙΩΝ</t>
  </si>
  <si>
    <t>26.91</t>
  </si>
  <si>
    <t>ΑΝΤΑΛΛΑΚΤΙΚΑ ΛΟΙΠΩΝ ΠΑΓΙΩΝ</t>
  </si>
  <si>
    <t>ΑΝΤΑΛΛΑΚΤΙΚΑ  ΠΑΓΙΩΝ ΣΤΟΙΧΕΙΩΝ</t>
  </si>
  <si>
    <t>12.01</t>
  </si>
  <si>
    <t>Η/Μ ΑΝΤΛΙΟΣΤΑΣΙΩΝ ΥΔΡΕΥΣΗΣ</t>
  </si>
  <si>
    <t>Η/Μ ΑΝΤΛΙΟΣΤΑΣΙΩΝ ΥΔΡΕΥΣΗΣ ΠΑΝΩ ΑΠΟ 1.200 ΕΥΡΩ</t>
  </si>
  <si>
    <t>ΦΟΡΗΤΑ ΜΗΧΑΝΗΜΑΤΑ ΚΑΙ ΕΓΚΑΤΑΣΤΑΣΕΙΣ</t>
  </si>
  <si>
    <t>ΜΕΣΑ ΜΕΤΑΦΟΡΑΣ</t>
  </si>
  <si>
    <t>ΑΠΟΦΡΑΚΤΙΚΟ – ΦΟΡΤΗΓΟ - ΦΟΡΤΩΤΗΣ</t>
  </si>
  <si>
    <t>12.06</t>
  </si>
  <si>
    <t>Η/Μ ΒΙΟΛΟΓΙΚΟΥ ΑΝΤΛΙΟΣΤ.ΑΚΑΘΑΡΤΩΝ</t>
  </si>
  <si>
    <t xml:space="preserve">Η/Μ ΒΙΟΛΟΓΙΚΟΥ ΑΝΤΛΙΟΣΤΑΣΙΩΝ ΑΚΑΘΑΡΤΩΝ ΠΑΝΩ ΑΠΌ 1.200 ΕΥΡΩ </t>
  </si>
  <si>
    <t>14.00</t>
  </si>
  <si>
    <t xml:space="preserve">ΕΠΙΠΛΑ-ΣΚΕΥΗ </t>
  </si>
  <si>
    <t>ΕΠΙΠΛΑ ΣΚΕΥΗ ΠΑΝΩ ΑΠΌ 1.200 ΕΥΡΩ ΤΙΜΟΛΟΓΙΟ</t>
  </si>
  <si>
    <t>14.03</t>
  </si>
  <si>
    <t>Η/Υ ΠΡΟΓΡΑΜΜΑΤΑ ΚΑΙ ΕΞΟΠΛΙΣΜΟΣ</t>
  </si>
  <si>
    <t>Η/Υ ΠΡΟΓΡΑΜΜΑΤΑ ΤΙΜΟΛΟΓΙΑ ΠΑΝΩ ΑΠΌ 1.200 ΕΥΡΩ</t>
  </si>
  <si>
    <t>14.09</t>
  </si>
  <si>
    <t>ΛΟΙΠΟΣ ΕΞΟΠΛΙΣΜΟΣ</t>
  </si>
  <si>
    <t>ΗΛΕΚΤΡΟΝΙΚΟΣ ΕΞΟΠΛΙΣΜΟΣ ΚΑΤΑΜΕΤΡΗΤΕΣ ΥΔΡΕΥΣΗΣ</t>
  </si>
  <si>
    <t>ΣΥΝΟΛΟ ΕΞΟΔΩΝ ΤΡΕΧΟΥΣΑ ΧΡΗΣΗ</t>
  </si>
  <si>
    <t>ΛΟΙΠΟΙ ΠΡΟΜΗΘΕΥΤΕΣ  ΦΠΑ  ΑΣΦΑΛΙΣΤΙΚΟΙ ΟΡΓΑΝΙΣΜΟΙ</t>
  </si>
  <si>
    <t>ΓΕΝΙΚΟ ΣΥΝΟΛΟ ΕΞΟΔΩΝ ΚΑΙ ΥΠΟΧΡΕΩΣΕΩΝ</t>
  </si>
  <si>
    <t>ΑΑ</t>
  </si>
  <si>
    <t>Κωδ.</t>
  </si>
  <si>
    <t>Τίτλος έργου</t>
  </si>
  <si>
    <t xml:space="preserve">Χρηματοδοτικός </t>
  </si>
  <si>
    <t>Προϋπολογισμός</t>
  </si>
  <si>
    <t>«Κατασκευή δικτύου αποχέτευσης ομβρίων οδού Αθηνών –Νέας εισόδου στο τμήμα από Θουρία έως Νέδοντα ποταμό του Δήμου Καλαμάτας Α’ Φάση (τμήμα από Θουρία έως νοσοκομείο)»</t>
  </si>
  <si>
    <t>Εργολ.</t>
  </si>
  <si>
    <t>ΠΔΕ</t>
  </si>
  <si>
    <t>Υδροδότηση περιοχής πρώην Σκουπιδότοπου του Δήμου Καλαμάτας</t>
  </si>
  <si>
    <t>ΔΗΜΟΣ ΚΑΛΑΜΑΤΑΣ</t>
  </si>
  <si>
    <t>Υψομετρική  αποκατάσταση φρεατίων αποχέτευσης και βανών ύδρευσης λόγω ασφαλτοστρώσεων στους δρόμους του Δήμου Καλαμάτας.</t>
  </si>
  <si>
    <t>ΣΥΝΟΛΟ</t>
  </si>
  <si>
    <t>ΠΙΝΑΚΑΣ 1 ΕΣΟΔΑ 7470</t>
  </si>
  <si>
    <t>ΠΙΝΑΚΑΣ 2 ΕΣΟΔΑ 7504</t>
  </si>
  <si>
    <t>ΣΥΝΔΕΣΜΟΣ ΥΔΡΕΥΣΗΣ</t>
  </si>
  <si>
    <t>ΠΙΝΑΚΑΣ 3 ΕΣΟΔΑ 7501</t>
  </si>
  <si>
    <t>ΜΕΛΕΤΗ</t>
  </si>
  <si>
    <t>Εργασία</t>
  </si>
  <si>
    <t>Συνεχ.</t>
  </si>
  <si>
    <t>Αντικατάσταση υδρομέτρων στη Δ.Ε. Καλαμάτας χρήση 2016</t>
  </si>
  <si>
    <t>Νέο</t>
  </si>
  <si>
    <t xml:space="preserve">Τοποθέτηση υδρομέτρων στις ορεινές Τοπικές Κοινότητες </t>
  </si>
  <si>
    <t>Κατασκευή συνδέσεων με το δίκτυο ύδρευσης χρήση 2017</t>
  </si>
  <si>
    <t>Α/Α</t>
  </si>
  <si>
    <t>ΚΩΔ</t>
  </si>
  <si>
    <t>ΤΙΤΛΟΣ ΕΡΓΟΥ</t>
  </si>
  <si>
    <t>ΕΙΔ ΕΡΓ</t>
  </si>
  <si>
    <t>ΠΡΟΥΠΟΛΟΓΙΣΜΟΣ</t>
  </si>
  <si>
    <t>Μελέτη</t>
  </si>
  <si>
    <t xml:space="preserve">Οικονομοτεχνικές Μελέτες συγχρηματοδοτούμενων έργων </t>
  </si>
  <si>
    <t xml:space="preserve">Μελέτη έργων άρδευσης στις ορεινές Τοπικές Κοινότητες Δ.Ε. Καλαμάτας </t>
  </si>
  <si>
    <t>Μελέτη του έργου:"Αντικατάσταση κεντρικού αγωγού μεταφοράς νερού από τις πηγές της Τ.Κ. Πηδήματος μέχρι την Καλαμάτα- Mεσσήνη"</t>
  </si>
  <si>
    <t>Μελέτη του έργου:"Κατασκευή δεξαμενής ύδρευσης Δήμου Καλαμάτας "</t>
  </si>
  <si>
    <t>Περιβαλλοντική Μελέτη  του έργου Κατασκευή Βιολογικού Καθαρισμου στη Τ.Κ. Α. Φλώρου</t>
  </si>
  <si>
    <t>Προμελέτη του έργου:  "Κατασκευή Βιολογικού Καθαρισμου στη Τ.Κ. Αγίου Φλώρου"</t>
  </si>
  <si>
    <t>Μελέτη επισκευής κτηρίου μετεγκατάστασης γραφείων της ΔΕΥΑΚ</t>
  </si>
  <si>
    <t>Μελέτες Γεωτρήσεων στον Δ.Καλαμάτας</t>
  </si>
  <si>
    <t>Τοπογραφικές Μελέτες</t>
  </si>
  <si>
    <t>Συνεχ</t>
  </si>
  <si>
    <t>Διάφορες επισκευές συντηρήσεις</t>
  </si>
  <si>
    <t>2505 2</t>
  </si>
  <si>
    <t>ΠΡΟΜΗΘΕΙΑ ΥΔΡΟΜΕΤΡΩΝ</t>
  </si>
  <si>
    <t>ΠΡΟΜΗΘΕΙΑ</t>
  </si>
  <si>
    <t>ΗΛΕΚΤΡΟΛΟΓΙΚΟ ΗΛΕΚΤΡΟΝΙΚΟ ΥΛΙΚΟ</t>
  </si>
  <si>
    <t>2505 5</t>
  </si>
  <si>
    <t>ΧΗΜΙΚΑ ΥΛΙΚΑ ΕΕΛ</t>
  </si>
  <si>
    <t>ΣΩΛΗΝΕΣ ΕΞΑΡΤΗΜΑΤΑ ΟΙΚΟΔΟΜΙΚΑ</t>
  </si>
  <si>
    <t>Έλεγχος και επισκευή γεωτρήσεων</t>
  </si>
  <si>
    <t>1302 1</t>
  </si>
  <si>
    <t>1302 2</t>
  </si>
  <si>
    <t>1302 3</t>
  </si>
  <si>
    <t>ΔΙΑΦΟΡΑ ΕΣΟΔΑ ΤΡΙΤΩΝ</t>
  </si>
  <si>
    <t>ΔΗΜΟΣ ΑΒΙΑΣ+ΕΣΟΔΑ ΤΡ</t>
  </si>
  <si>
    <t xml:space="preserve">ΑΝΑΛΥΣΗ ΠΙΝΑΚΑ 2 +Δ. ΑΒΙΑΣ +ΕΣΟΔΑ ΤΡΙΤΩΝ </t>
  </si>
  <si>
    <t>ΒΛΕΠΕ ΑΝΑΛΥΣΗ ΠΙΝΑΚΑΣ 3</t>
  </si>
  <si>
    <t xml:space="preserve">ΩΣ ΕΠΙΣΥΝΑΠΤΟΜΕΝΟΣ ΠΙΝΑΚΑΣ 4 </t>
  </si>
  <si>
    <t>ΠΙΝΑΚΑΣ 6 6207 ΕΠΙΣΚΕΥΕΣ ΣΥΝΤΗΡΗΣΕΙΣ</t>
  </si>
  <si>
    <t xml:space="preserve">ΩΣ ΕΠΙΣΥΝΑΠΤΟΜΕΝΟΣ ΠΙΝΑΚΑΣ 6 </t>
  </si>
  <si>
    <t>ΣΕΜΙΝΑΡΙΑ ΑΠΟΖ ΕΡΓΑΣΙΩΝ</t>
  </si>
  <si>
    <t>ΠΙΝΑΚΑΣ 8 6198 ΛΟΙΠΕΣ ΑΜΟΙΒΕΣ ΤΡΙΤΩΝ ΕΠΙΜ ΠΡΟΣΩΠΙΚΟΥ</t>
  </si>
  <si>
    <t xml:space="preserve">ΩΣ ΠΙΝΑΚΑΣ 8 </t>
  </si>
  <si>
    <t>ΩΣ ΕΠΙΣΥΝΑΠΤΟΜΕΝΟΣ ΠΙΝΑΚΑΣ 7</t>
  </si>
  <si>
    <t>ΠΙΝΑΚΑΣ 9</t>
  </si>
  <si>
    <t>Πίνακας 5 6103 Αμοιβές έξοδα μελετητών οργανωτών</t>
  </si>
  <si>
    <t>ΠΡΟΥΠΟΛ/ΣΜΟΣ</t>
  </si>
  <si>
    <t>ΠΡΟΥΠ/ΣΜΟΣ</t>
  </si>
  <si>
    <t>10.00</t>
  </si>
  <si>
    <t>ΓΗΠΕΔΑ-ΟΙΚΟΠΕΔΑ</t>
  </si>
  <si>
    <t>ΑΓΟΡΑ ΟΙΚΟΠΕΔΟΥ ΣΤΟΝ ΑΓΙΟ ΦΛΩΡΟ</t>
  </si>
  <si>
    <t>Κατασκευή δικτύου αποχέτευσης ομβρίων οδού Αθηνών-Νέας Εισόδου στο Τμήμα από Θουρία έως Νέδοντα Ποταμό του Δήμου Καλαμάτας β φάση</t>
  </si>
  <si>
    <t>Υδροδότηση οικισμών Μενινών - Κ.Καρβελίου και συνοικισμού Αγ. Φανουρίου</t>
  </si>
  <si>
    <t>Προμήθεια και Εγκατάσταση Συστημάτων Τηλεελέγχου/Τηλεχειρισμού σε υφιστάμενα δίκτυα μεταφοράς και Διανομής Νερού της ΔΕΥΑ Καλαμάτας και του Συνδέσμου Ύδρευσης Καλαμάτας -Μεσσήνης και Κοινοτήτων Περιοχής Καλαμάτας</t>
  </si>
  <si>
    <t>ΣΥΝΕΧ.</t>
  </si>
  <si>
    <t>Αποκατάσταση ζημιών δικτύων ύδρευσης χρήση 2017-2018</t>
  </si>
  <si>
    <t>Κατασκευή συνδέσεων με το δίκτυο ύδρευσης χρήση 2017-2018</t>
  </si>
  <si>
    <t>ΝΕΟ</t>
  </si>
  <si>
    <t>Συνδέσεις αποχέτευσης ακαθάρτων χρήση 2017-2018</t>
  </si>
  <si>
    <t xml:space="preserve"> Αποκατάσταση ζημιών στα ρέματα λόγω θεομηνίας 7-9-2016</t>
  </si>
  <si>
    <t>Εργολαβία</t>
  </si>
  <si>
    <t>Μικροεπεκτάσεις δικτύου ύδρευσης χρήση 2018</t>
  </si>
  <si>
    <t>Μικροεπεκτάσεις Δικτύου Αποχέτευσης Ακαθάρτων χρήση 2018</t>
  </si>
  <si>
    <t>Υψομετρική  αποκατάσταση φρεατίων απόχετευσης και βανών ύδρευσης λόγω ασφαλτοστρώσεων στους δρόμους του Δήμου Καλαμάτας.</t>
  </si>
  <si>
    <t>Επικαιροποίηση  της μελέτης με τίτλο "δίκτυο ύδρευσης  στη  Δημοτική Κοινότητα Βέργας και στην τοπική κοινότητα -Μικρής Μαντίνειας")</t>
  </si>
  <si>
    <t>Επικαιροποίηση  της μελέτης δικτύου ύδρευσης  στην Τ.Κ. Λείκων</t>
  </si>
  <si>
    <t>Επικαιροποίηση Μελέτης "Δίκτυο Αποχέτευσης Ακαθάρτων στην Τ.Κ Πηδήματος"</t>
  </si>
  <si>
    <t>Περιβαλλοντική Μελέτη του έργου « ΚΕΝΤΡΙΚΟΣ ΣΥΛΛΕΚΤΗΡΑΣ ΟΜΒΡΙΩΝ ΖΩΝΗΣ I ΚΑΛΑΜΑΤΑΣ»</t>
  </si>
  <si>
    <t>προμήθεια</t>
  </si>
  <si>
    <t>Προμήθεια νέου αποφρακτικού</t>
  </si>
  <si>
    <t>Προμήθεια3 μεταχειρισμένων αυτοκινήτων</t>
  </si>
  <si>
    <t xml:space="preserve">  ΠΙΝΑΚΑΣ 7 2505 ΠΡΟΜΗΘΕΙΕΣ</t>
  </si>
  <si>
    <t>ΠΙΝΑΚΑΣ 4 6102 ΑΜΟΙΒΕΣ ΕΞΟΔΑ ΤΕΧΝΙΚΩΝ</t>
  </si>
  <si>
    <t>ΔΙΑΦΟΡΕΣ ΕΓΚΑΤ ΠΑΝΩ ΑΠO 1200</t>
  </si>
  <si>
    <t>Συντήρηση ηλεκτρολογικών εγκαταστάσεων ΔΕΥΑΚ χρήση 2017-2018</t>
  </si>
  <si>
    <t>ΕΠΙΣΚΕΥΗ ΚΤΗΡΙΟΥ ΓΙΑ ΜΕΤΕΓΚΑΤΑΣΤΑΣΗ ΓΡΑΦΕΙΩΝ ΔΕΥΑΚ</t>
  </si>
  <si>
    <t>ΜΕΛΕΤΗ ΑΝΤΙΚΑΤΑΣΤΑΣΗΣ ΤΟΥ ΚΕΝΤΡΙΚΟΥ ΑΓΩΓΟΥ ΜΕΤΑΦΟΡΑΣ ΝΕΡΟΥ ΑΠΟ ΤΙΣ ΠΗΓΕΣ ΤΟΥ Τ.Κ ΠΗΔΗΜΑΤΟΣ ΜΕΧΡΙ ΤΗΝ ΚΑΛΑΜΑΤΑ-ΜΕΣΣΗΝΗ</t>
  </si>
  <si>
    <t>ΜΕΛΕΤΗ ΚΑΤΑΣΚΕΥΗΣ ΤΗΣ ΔΕΞΑΜΕΝΗΣ ΥΔΡΕΥΣΗΣ ΤΟΥ ΔΗΜΟΥ ΚΑΛΑΜΑΤΑΣ</t>
  </si>
  <si>
    <t>ΜΕΛΕΤΗ ΕΠΙΣΚΕΥΗΣ ΚΤΗΡΙΟΥ ΜΕΤΕΓΚΑΤΑΣΤΑΣΗΣ ΓΡΑΦΕΙΩΝ ΔΕΥΑΚ</t>
  </si>
  <si>
    <t>Μελέτη Υδροδότησης Οικισμών Μενινών -Κ. Καρβελίου &amp; Συνοικ. Αγ. Φανουρίου</t>
  </si>
  <si>
    <t>Αντικατάσταση Υδρομέτρων στις Δ.Ε. Άριος, Αρφαρών &amp; Θουρίας</t>
  </si>
  <si>
    <t>Συντήρηση μηχανολογικών  εγκαταστάσεων ΔΕΥΑΚ χρήση 2017-2018</t>
  </si>
  <si>
    <t>Μετρήσεις ποιότητας νερού χρήση 2017</t>
  </si>
  <si>
    <t>Είδος Έργου</t>
  </si>
  <si>
    <t>Μίσθωση Μηχ</t>
  </si>
  <si>
    <t>Καθαρισμός Ρεμάτων της πόλης της Καλαμάτας</t>
  </si>
  <si>
    <t>6207 5</t>
  </si>
  <si>
    <t>Εργασίες επισκευής ΜΟΛΑΚ</t>
  </si>
  <si>
    <t>Επεξεργασία από τη ΜΟΛΑΚ παλαιάς ιλύος Βιολογικού</t>
  </si>
  <si>
    <t>Προμήθεια μεταχειρισμένου φορτωτή</t>
  </si>
  <si>
    <t>Επισκευή Κτηρίου για Μετεγκατάσταση Γραφείων ΔΕΥΑΚ</t>
  </si>
  <si>
    <t>Παροχή υπηρεσιών για την διαχείρηση και τελική διάθεση ΙΛΙΟΣ ΕΕΛ Καλαμάταςνχρήση 2018</t>
  </si>
  <si>
    <t>Προμήθεια λκαι εγκατάσταση Συστημάτων ΤηλεελέγχουΤηλεχειρισμού σε υφιστάμενα δίκτυα μεταφοράς και διανομής νερού της ΔΕΥΑ Καλμάτας και του Συνδέσμου Υδρευσης Καλμάτας Μεσσήνης και κοινοτήτων περιοχής Καλαμάτας</t>
  </si>
  <si>
    <t>Προμήθεια φωτοβολταικών</t>
  </si>
  <si>
    <t>2505 1</t>
  </si>
  <si>
    <t>2504 3</t>
  </si>
  <si>
    <t>2505 4</t>
  </si>
  <si>
    <t>ΠΙΝΑΚΑΣ 9 1302 ΠΑΓΙΕΣ ΕΠΕΝΔΥΣΕΙΣ</t>
  </si>
  <si>
    <t>ΠΙΝΑΚΑΣ 10 1201 ΠΑΓΙΕΣ ΕΠΕΝΔΥΣΕΙΣ</t>
  </si>
  <si>
    <t>37000*5,32Χ12+10500*2*12+500*2,61*12</t>
  </si>
  <si>
    <t>1.380.000+120.000</t>
  </si>
  <si>
    <t>12000+4000+6000</t>
  </si>
  <si>
    <t>ΔΙΑΦΟΡΕΣ ΜΙΣΘΩΣΕΙΣ</t>
  </si>
  <si>
    <t>Π11 6208 ΜΙΣΘΩΣΗ ΜΗΧΑΝΗΜΑΤΩΝ</t>
  </si>
  <si>
    <t>ΩΣ ΕΠΙΣΥΝΑΠΤΟΜΕΝΟΣ ΠΙΝΑΚΑΣ 10</t>
  </si>
  <si>
    <t xml:space="preserve">ΑΠΌ ΤΑ ΔΙΑΘΕΣΙΜΑ 2.400.000 ΠΟΥ ΥΠΟΛΟΓΙΖΟΥΜΕ ΝΑ ΕΧΟΥΜΕ στις 31/12/2017 </t>
  </si>
  <si>
    <t xml:space="preserve">ΔΙΑΘΕΣΙΜΑ 31/12/2017 </t>
  </si>
  <si>
    <t>ΓΕΝΙΚΟ ΣΥΝΟΛΟ ΕΣΟΔΩΝ ΔΙΑΘΕΣΙΜΩΝ ΚΑΙ ΑΠΑΙΤΗΣΕΩΝ ΜΕΙΩΝ ΧΡΗΜΑΤΟΔΟΤΗΣΕΩΝ ΠΡΟΥΠΟΛΟΓΙΣΜΟΥ</t>
  </si>
  <si>
    <t>ΚΑΙ ΑΠΌ ΤΑ 7.500.000 ΑΠΑΙΤΗΣΕΙΣ 31/12/2017 ΘΑ ΧΡΗΜΑΤΟΔΟΤΙΣΟΥΜΕ</t>
  </si>
  <si>
    <t>Καθαρισμός Ρεμάτων του Δήμου Καλαμάτας Χρήση 2018</t>
  </si>
  <si>
    <t>Μικροεπεκτάσεις δικτύου αποχέτευσης ακαθάρτων  χρήση 2016</t>
  </si>
  <si>
    <t>Μικροεπεκτάσεις δικτύου αποχέτευσης ομβρίων  χρήση 2018</t>
  </si>
  <si>
    <t>Μικροεπεκτάσεις δικτύου αποχέτευσης ομβρίων  χρήση 2015</t>
  </si>
  <si>
    <t>Μικροεπεκτάσεις δικτύου αποχέτευσης ομβρίων  χρήση 2017-2018</t>
  </si>
  <si>
    <t>ΠΡΟΥΠΟΛΟΓΙΣΜΟΣ ΕΣΟΔΩΝ 2018</t>
  </si>
  <si>
    <t>ΠΡΟΥΠΟΛΟΓΙΣΜΟΣ ΕΞΟΔΩΝ 2018</t>
  </si>
  <si>
    <t>850.000 (Δ. ΕΝ.ΚΑΛΑΜΑΤΑΣ)+135.000 (ΥΠΟΛΟΙΠΕΣ Δ. ΕΝ.)</t>
  </si>
  <si>
    <t>ΥΛΙΚΑ ΚΑΘΑΡΙΣΜΟΥ-ΠΕΤΡΕΛΑΙΟ ΘΕΡΜΑΝΣΗΣ</t>
  </si>
  <si>
    <t xml:space="preserve">ΤΙΣ ΑΝΑΓΚΕΣ ΤΩΝ ΙΔΙΩΝ ΔΑΠΑΝΩΝ ΤΗΣ ΟΚΟΝΟΜΙΚΗΣ ΧΡΗΣΗΣ 2018 ΜΕ 1.912.994,74 ευρώ  </t>
  </si>
  <si>
    <t>ΠΡΟΥΠΟΛΟΓΙΣΜΟΣ                                                                      ΕΤΟΥΣ 2018</t>
  </si>
  <si>
    <t xml:space="preserve">ΠΡΟΥΠΟΛΟΓΙΣΜΟΣ ΕΣΟΔΩΝ                    ΕΤΟΥΣ 2018                                             </t>
  </si>
  <si>
    <t>ΑΠΑΙΤΗΣΕΙΣ 31/12/2017</t>
  </si>
  <si>
    <t>ΕΡΓΑΖΟΜΕΝΟI ΠΡΟΣ ΣΥΝΤΑΞΙΟΔΟΤΗΣΗ 2 ΑΤΟΜΑ</t>
  </si>
  <si>
    <t>Παροχή Υπηρεσιών καταχώρησης δικτύου ύδρευσης ΔΕΥΑ Καλαμάτας σε Γεωπληροφοριακό Σύστημα Πληροφοριών (GIS)</t>
  </si>
  <si>
    <t>Κατασκευή υδροσυλλογών στο δίκτυο ομβρίων</t>
  </si>
  <si>
    <t>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</si>
</sst>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18"/>
      <color indexed="8"/>
      <name val="Calibri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sz val="9"/>
      <name val="Arial Greek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49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8"/>
      <color theme="4" tint="-0.24997000396251678"/>
      <name val="Tahoma"/>
      <family val="2"/>
    </font>
    <font>
      <sz val="9"/>
      <color theme="2" tint="-0.8999800086021423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ahoma"/>
      <family val="2"/>
    </font>
    <font>
      <b/>
      <sz val="16"/>
      <color theme="1"/>
      <name val="Tahoma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rgb="FFC0C0C0"/>
        <bgColor rgb="FFC0C0C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medium"/>
    </border>
    <border>
      <left style="double"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/>
      <right style="double"/>
      <top/>
      <bottom style="medium"/>
    </border>
    <border>
      <left/>
      <right/>
      <top/>
      <bottom style="medium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double"/>
      <bottom style="thick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ck">
        <color rgb="FF000000"/>
      </right>
      <top style="double"/>
      <bottom/>
    </border>
    <border>
      <left/>
      <right/>
      <top style="double"/>
      <bottom style="thick"/>
    </border>
    <border>
      <left/>
      <right style="double"/>
      <top style="double"/>
      <bottom style="thick"/>
    </border>
    <border>
      <left style="double"/>
      <right/>
      <top style="thick"/>
      <bottom style="medium"/>
    </border>
    <border>
      <left/>
      <right/>
      <top style="thick"/>
      <bottom style="medium"/>
    </border>
    <border>
      <left/>
      <right style="thick">
        <color rgb="FF000000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84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4" fontId="59" fillId="33" borderId="10" xfId="0" applyNumberFormat="1" applyFont="1" applyFill="1" applyBorder="1" applyAlignment="1">
      <alignment horizontal="right" vertical="center"/>
    </xf>
    <xf numFmtId="4" fontId="59" fillId="33" borderId="11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4" fontId="0" fillId="0" borderId="0" xfId="0" applyNumberFormat="1" applyAlignment="1">
      <alignment/>
    </xf>
    <xf numFmtId="0" fontId="6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right" vertical="center"/>
    </xf>
    <xf numFmtId="9" fontId="6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right" vertical="center"/>
    </xf>
    <xf numFmtId="9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right" vertical="center"/>
    </xf>
    <xf numFmtId="0" fontId="62" fillId="0" borderId="0" xfId="49" applyFont="1" applyFill="1" applyBorder="1" applyAlignment="1">
      <alignment vertical="center" wrapText="1"/>
      <protection/>
    </xf>
    <xf numFmtId="0" fontId="65" fillId="0" borderId="0" xfId="49" applyFont="1" applyFill="1" applyBorder="1" applyAlignment="1">
      <alignment horizontal="center" vertical="center" wrapText="1"/>
      <protection/>
    </xf>
    <xf numFmtId="3" fontId="65" fillId="0" borderId="0" xfId="49" applyNumberFormat="1" applyFont="1" applyFill="1" applyBorder="1" applyAlignment="1">
      <alignment horizontal="center" vertical="center" wrapText="1"/>
      <protection/>
    </xf>
    <xf numFmtId="0" fontId="62" fillId="0" borderId="0" xfId="50" applyFont="1" applyFill="1" applyBorder="1" applyAlignment="1">
      <alignment horizontal="center" vertical="center"/>
      <protection/>
    </xf>
    <xf numFmtId="4" fontId="62" fillId="0" borderId="0" xfId="50" applyNumberFormat="1" applyFont="1" applyFill="1" applyBorder="1" applyAlignment="1">
      <alignment horizontal="right" vertical="center"/>
      <protection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2" fillId="34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8" fillId="33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left" vertical="center"/>
    </xf>
    <xf numFmtId="0" fontId="69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9" fillId="35" borderId="12" xfId="0" applyFont="1" applyFill="1" applyBorder="1" applyAlignment="1">
      <alignment/>
    </xf>
    <xf numFmtId="0" fontId="68" fillId="35" borderId="12" xfId="0" applyFont="1" applyFill="1" applyBorder="1" applyAlignment="1">
      <alignment horizontal="left" vertical="center"/>
    </xf>
    <xf numFmtId="4" fontId="68" fillId="33" borderId="12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righ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vertical="center" wrapText="1"/>
      <protection/>
    </xf>
    <xf numFmtId="0" fontId="22" fillId="0" borderId="12" xfId="50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 wrapText="1"/>
    </xf>
    <xf numFmtId="4" fontId="69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8" fillId="33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4" fontId="69" fillId="0" borderId="12" xfId="0" applyNumberFormat="1" applyFont="1" applyBorder="1" applyAlignment="1">
      <alignment vertical="center"/>
    </xf>
    <xf numFmtId="0" fontId="68" fillId="33" borderId="12" xfId="0" applyFont="1" applyFill="1" applyBorder="1" applyAlignment="1">
      <alignment vertical="center"/>
    </xf>
    <xf numFmtId="0" fontId="68" fillId="33" borderId="12" xfId="0" applyFont="1" applyFill="1" applyBorder="1" applyAlignment="1">
      <alignment vertical="center" wrapText="1"/>
    </xf>
    <xf numFmtId="4" fontId="71" fillId="33" borderId="12" xfId="0" applyNumberFormat="1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/>
    </xf>
    <xf numFmtId="4" fontId="69" fillId="0" borderId="12" xfId="0" applyNumberFormat="1" applyFont="1" applyFill="1" applyBorder="1" applyAlignment="1">
      <alignment horizontal="right" vertical="center"/>
    </xf>
    <xf numFmtId="0" fontId="69" fillId="36" borderId="12" xfId="0" applyFont="1" applyFill="1" applyBorder="1" applyAlignment="1">
      <alignment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4" fontId="69" fillId="36" borderId="12" xfId="0" applyNumberFormat="1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9" fontId="62" fillId="0" borderId="0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62" fillId="34" borderId="0" xfId="0" applyFont="1" applyFill="1" applyBorder="1" applyAlignment="1">
      <alignment horizontal="center" vertical="center"/>
    </xf>
    <xf numFmtId="4" fontId="62" fillId="34" borderId="0" xfId="0" applyNumberFormat="1" applyFont="1" applyFill="1" applyBorder="1" applyAlignment="1">
      <alignment horizontal="right" vertical="center"/>
    </xf>
    <xf numFmtId="0" fontId="62" fillId="37" borderId="0" xfId="0" applyFont="1" applyFill="1" applyBorder="1" applyAlignment="1">
      <alignment horizontal="center" vertical="center"/>
    </xf>
    <xf numFmtId="9" fontId="62" fillId="34" borderId="0" xfId="0" applyNumberFormat="1" applyFont="1" applyFill="1" applyBorder="1" applyAlignment="1">
      <alignment horizontal="center" vertical="center"/>
    </xf>
    <xf numFmtId="3" fontId="62" fillId="34" borderId="0" xfId="0" applyNumberFormat="1" applyFont="1" applyFill="1" applyBorder="1" applyAlignment="1">
      <alignment horizontal="right" vertical="center"/>
    </xf>
    <xf numFmtId="4" fontId="72" fillId="33" borderId="12" xfId="0" applyNumberFormat="1" applyFont="1" applyFill="1" applyBorder="1" applyAlignment="1">
      <alignment horizontal="right" vertical="center"/>
    </xf>
    <xf numFmtId="0" fontId="69" fillId="0" borderId="12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horizontal="right" vertical="center"/>
    </xf>
    <xf numFmtId="4" fontId="68" fillId="33" borderId="12" xfId="0" applyNumberFormat="1" applyFont="1" applyFill="1" applyBorder="1" applyAlignment="1">
      <alignment horizontal="right" vertical="center"/>
    </xf>
    <xf numFmtId="43" fontId="68" fillId="33" borderId="12" xfId="51" applyFont="1" applyFill="1" applyBorder="1" applyAlignment="1">
      <alignment vertical="center" wrapText="1"/>
    </xf>
    <xf numFmtId="43" fontId="69" fillId="0" borderId="12" xfId="51" applyFont="1" applyBorder="1" applyAlignment="1">
      <alignment vertical="center"/>
    </xf>
    <xf numFmtId="4" fontId="69" fillId="0" borderId="12" xfId="0" applyNumberFormat="1" applyFont="1" applyBorder="1" applyAlignment="1">
      <alignment horizontal="right" vertical="center" wrapText="1" indent="1"/>
    </xf>
    <xf numFmtId="0" fontId="69" fillId="34" borderId="12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vertical="center" wrapText="1"/>
    </xf>
    <xf numFmtId="4" fontId="22" fillId="37" borderId="12" xfId="0" applyNumberFormat="1" applyFont="1" applyFill="1" applyBorder="1" applyAlignment="1">
      <alignment horizontal="right" vertical="center"/>
    </xf>
    <xf numFmtId="0" fontId="69" fillId="34" borderId="12" xfId="49" applyFont="1" applyFill="1" applyBorder="1" applyAlignment="1">
      <alignment vertical="center" wrapText="1"/>
      <protection/>
    </xf>
    <xf numFmtId="0" fontId="22" fillId="37" borderId="12" xfId="49" applyFont="1" applyFill="1" applyBorder="1" applyAlignment="1">
      <alignment horizontal="center" vertical="center" wrapText="1"/>
      <protection/>
    </xf>
    <xf numFmtId="3" fontId="22" fillId="37" borderId="12" xfId="49" applyNumberFormat="1" applyFont="1" applyFill="1" applyBorder="1" applyAlignment="1">
      <alignment horizontal="center" vertical="center" wrapText="1"/>
      <protection/>
    </xf>
    <xf numFmtId="4" fontId="69" fillId="34" borderId="12" xfId="0" applyNumberFormat="1" applyFont="1" applyFill="1" applyBorder="1" applyAlignment="1">
      <alignment horizontal="right" vertical="center"/>
    </xf>
    <xf numFmtId="0" fontId="69" fillId="34" borderId="12" xfId="0" applyFont="1" applyFill="1" applyBorder="1" applyAlignment="1">
      <alignment vertical="center" wrapText="1"/>
    </xf>
    <xf numFmtId="4" fontId="69" fillId="34" borderId="12" xfId="50" applyNumberFormat="1" applyFont="1" applyFill="1" applyBorder="1" applyAlignment="1">
      <alignment horizontal="right" vertical="center"/>
      <protection/>
    </xf>
    <xf numFmtId="0" fontId="69" fillId="0" borderId="12" xfId="49" applyFont="1" applyFill="1" applyBorder="1" applyAlignment="1">
      <alignment vertical="center" wrapText="1"/>
      <protection/>
    </xf>
    <xf numFmtId="0" fontId="6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4" fontId="71" fillId="0" borderId="0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Border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3" fontId="59" fillId="0" borderId="12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38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4" fontId="59" fillId="33" borderId="12" xfId="0" applyNumberFormat="1" applyFont="1" applyFill="1" applyBorder="1" applyAlignment="1">
      <alignment horizontal="right" vertical="center"/>
    </xf>
    <xf numFmtId="0" fontId="73" fillId="0" borderId="12" xfId="0" applyFont="1" applyBorder="1" applyAlignment="1">
      <alignment vertical="center" wrapText="1"/>
    </xf>
    <xf numFmtId="9" fontId="65" fillId="0" borderId="12" xfId="0" applyNumberFormat="1" applyFont="1" applyBorder="1" applyAlignment="1">
      <alignment vertical="center" wrapText="1"/>
    </xf>
    <xf numFmtId="4" fontId="27" fillId="33" borderId="12" xfId="0" applyNumberFormat="1" applyFont="1" applyFill="1" applyBorder="1" applyAlignment="1">
      <alignment horizontal="right" vertical="center"/>
    </xf>
    <xf numFmtId="4" fontId="74" fillId="33" borderId="12" xfId="0" applyNumberFormat="1" applyFont="1" applyFill="1" applyBorder="1" applyAlignment="1">
      <alignment horizontal="right" vertical="center"/>
    </xf>
    <xf numFmtId="4" fontId="59" fillId="0" borderId="12" xfId="0" applyNumberFormat="1" applyFont="1" applyBorder="1" applyAlignment="1">
      <alignment horizontal="right" vertical="center" wrapText="1"/>
    </xf>
    <xf numFmtId="4" fontId="59" fillId="33" borderId="12" xfId="0" applyNumberFormat="1" applyFont="1" applyFill="1" applyBorder="1" applyAlignment="1">
      <alignment horizontal="right" vertical="center" wrapText="1"/>
    </xf>
    <xf numFmtId="4" fontId="59" fillId="33" borderId="14" xfId="0" applyNumberFormat="1" applyFont="1" applyFill="1" applyBorder="1" applyAlignment="1">
      <alignment horizontal="right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38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5" fillId="0" borderId="18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65" fillId="0" borderId="2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/>
    </xf>
    <xf numFmtId="0" fontId="75" fillId="0" borderId="0" xfId="0" applyFont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4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571500</xdr:colOff>
      <xdr:row>1</xdr:row>
      <xdr:rowOff>19050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523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1">
      <selection activeCell="H25" sqref="H25"/>
    </sheetView>
  </sheetViews>
  <sheetFormatPr defaultColWidth="9.140625" defaultRowHeight="15"/>
  <cols>
    <col min="2" max="2" width="27.7109375" style="0" customWidth="1"/>
    <col min="3" max="3" width="16.28125" style="0" customWidth="1"/>
    <col min="4" max="4" width="19.8515625" style="0" customWidth="1"/>
    <col min="5" max="5" width="23.28125" style="0" bestFit="1" customWidth="1"/>
    <col min="6" max="6" width="18.00390625" style="0" customWidth="1"/>
    <col min="8" max="9" width="11.7109375" style="0" bestFit="1" customWidth="1"/>
    <col min="10" max="10" width="12.7109375" style="0" bestFit="1" customWidth="1"/>
  </cols>
  <sheetData>
    <row r="1" spans="1:5" ht="22.5" customHeight="1">
      <c r="A1" s="165" t="s">
        <v>315</v>
      </c>
      <c r="B1" s="165"/>
      <c r="C1" s="165"/>
      <c r="D1" s="165"/>
      <c r="E1" s="165"/>
    </row>
    <row r="2" spans="1:5" ht="45.75" customHeight="1">
      <c r="A2" s="140" t="s">
        <v>0</v>
      </c>
      <c r="B2" s="140" t="s">
        <v>1</v>
      </c>
      <c r="C2" s="141" t="s">
        <v>2</v>
      </c>
      <c r="D2" s="141" t="s">
        <v>3</v>
      </c>
      <c r="E2" s="142" t="s">
        <v>321</v>
      </c>
    </row>
    <row r="3" spans="1:5" ht="27.75" customHeight="1">
      <c r="A3" s="140" t="s">
        <v>4</v>
      </c>
      <c r="B3" s="143" t="s">
        <v>5</v>
      </c>
      <c r="C3" s="143"/>
      <c r="D3" s="143"/>
      <c r="E3" s="144">
        <v>2500000</v>
      </c>
    </row>
    <row r="4" spans="1:5" ht="27.75" customHeight="1">
      <c r="A4" s="140" t="s">
        <v>6</v>
      </c>
      <c r="B4" s="143" t="s">
        <v>7</v>
      </c>
      <c r="C4" s="143"/>
      <c r="D4" s="143"/>
      <c r="E4" s="144">
        <v>105000</v>
      </c>
    </row>
    <row r="5" spans="1:5" ht="25.5" customHeight="1">
      <c r="A5" s="140" t="s">
        <v>8</v>
      </c>
      <c r="B5" s="143" t="s">
        <v>9</v>
      </c>
      <c r="C5" s="143"/>
      <c r="D5" s="143"/>
      <c r="E5" s="144">
        <v>0</v>
      </c>
    </row>
    <row r="6" spans="1:10" ht="39.75" customHeight="1">
      <c r="A6" s="140" t="s">
        <v>10</v>
      </c>
      <c r="B6" s="143" t="s">
        <v>11</v>
      </c>
      <c r="C6" s="143" t="s">
        <v>12</v>
      </c>
      <c r="D6" s="143"/>
      <c r="E6" s="144">
        <v>5000</v>
      </c>
      <c r="J6" s="6"/>
    </row>
    <row r="7" spans="1:10" ht="25.5">
      <c r="A7" s="140" t="s">
        <v>13</v>
      </c>
      <c r="B7" s="143" t="s">
        <v>14</v>
      </c>
      <c r="C7" s="143"/>
      <c r="D7" s="143"/>
      <c r="E7" s="144">
        <v>10000</v>
      </c>
      <c r="J7" s="6"/>
    </row>
    <row r="8" spans="1:10" ht="57" customHeight="1">
      <c r="A8" s="140" t="s">
        <v>15</v>
      </c>
      <c r="B8" s="143" t="s">
        <v>16</v>
      </c>
      <c r="C8" s="143"/>
      <c r="D8" s="143" t="s">
        <v>300</v>
      </c>
      <c r="E8" s="144">
        <v>2630000</v>
      </c>
      <c r="J8" s="6"/>
    </row>
    <row r="9" spans="1:5" ht="15">
      <c r="A9" s="140" t="s">
        <v>17</v>
      </c>
      <c r="B9" s="143" t="s">
        <v>18</v>
      </c>
      <c r="C9" s="143"/>
      <c r="D9" s="143"/>
      <c r="E9" s="144">
        <v>10000</v>
      </c>
    </row>
    <row r="10" spans="1:5" ht="25.5">
      <c r="A10" s="140" t="s">
        <v>19</v>
      </c>
      <c r="B10" s="143" t="s">
        <v>20</v>
      </c>
      <c r="C10" s="143" t="s">
        <v>21</v>
      </c>
      <c r="D10" s="143" t="s">
        <v>301</v>
      </c>
      <c r="E10" s="144">
        <v>1500000</v>
      </c>
    </row>
    <row r="11" spans="1:5" ht="25.5">
      <c r="A11" s="140" t="s">
        <v>22</v>
      </c>
      <c r="B11" s="143" t="s">
        <v>23</v>
      </c>
      <c r="C11" s="143"/>
      <c r="D11" s="143"/>
      <c r="E11" s="144">
        <v>0</v>
      </c>
    </row>
    <row r="12" spans="1:5" ht="44.25" customHeight="1">
      <c r="A12" s="140" t="s">
        <v>24</v>
      </c>
      <c r="B12" s="143" t="s">
        <v>25</v>
      </c>
      <c r="C12" s="143" t="s">
        <v>26</v>
      </c>
      <c r="D12" s="143"/>
      <c r="E12" s="144">
        <v>130000</v>
      </c>
    </row>
    <row r="13" spans="1:5" ht="15">
      <c r="A13" s="140" t="s">
        <v>27</v>
      </c>
      <c r="B13" s="143" t="s">
        <v>28</v>
      </c>
      <c r="C13" s="145"/>
      <c r="D13" s="145"/>
      <c r="E13" s="144">
        <v>0</v>
      </c>
    </row>
    <row r="14" spans="1:5" ht="15">
      <c r="A14" s="140" t="s">
        <v>29</v>
      </c>
      <c r="B14" s="143" t="s">
        <v>30</v>
      </c>
      <c r="C14" s="143"/>
      <c r="D14" s="143"/>
      <c r="E14" s="144">
        <v>3000</v>
      </c>
    </row>
    <row r="15" spans="1:8" ht="25.5">
      <c r="A15" s="140" t="s">
        <v>31</v>
      </c>
      <c r="B15" s="143" t="s">
        <v>32</v>
      </c>
      <c r="C15" s="143" t="s">
        <v>33</v>
      </c>
      <c r="D15" s="143"/>
      <c r="E15" s="144">
        <v>8000</v>
      </c>
      <c r="H15" s="6"/>
    </row>
    <row r="16" spans="1:8" ht="15">
      <c r="A16" s="140" t="s">
        <v>34</v>
      </c>
      <c r="B16" s="143" t="s">
        <v>35</v>
      </c>
      <c r="C16" s="143"/>
      <c r="D16" s="143"/>
      <c r="E16" s="144">
        <v>100000</v>
      </c>
      <c r="H16" s="6"/>
    </row>
    <row r="17" spans="1:5" ht="15">
      <c r="A17" s="140" t="s">
        <v>36</v>
      </c>
      <c r="B17" s="143" t="s">
        <v>37</v>
      </c>
      <c r="C17" s="143"/>
      <c r="D17" s="143"/>
      <c r="E17" s="144">
        <v>10000</v>
      </c>
    </row>
    <row r="18" spans="1:6" ht="25.5">
      <c r="A18" s="140" t="s">
        <v>38</v>
      </c>
      <c r="B18" s="143" t="s">
        <v>39</v>
      </c>
      <c r="C18" s="143"/>
      <c r="D18" s="143" t="s">
        <v>40</v>
      </c>
      <c r="E18" s="144">
        <v>2261645.53</v>
      </c>
      <c r="F18" s="136"/>
    </row>
    <row r="19" spans="1:5" ht="15">
      <c r="A19" s="140" t="s">
        <v>38</v>
      </c>
      <c r="B19" s="143" t="s">
        <v>39</v>
      </c>
      <c r="C19" s="146">
        <v>0.03</v>
      </c>
      <c r="D19" s="143"/>
      <c r="E19" s="144">
        <v>0</v>
      </c>
    </row>
    <row r="20" spans="1:8" ht="25.5">
      <c r="A20" s="140" t="s">
        <v>41</v>
      </c>
      <c r="B20" s="143" t="s">
        <v>42</v>
      </c>
      <c r="C20" s="143" t="s">
        <v>43</v>
      </c>
      <c r="D20" s="143"/>
      <c r="E20" s="144">
        <v>15000</v>
      </c>
      <c r="H20" s="6"/>
    </row>
    <row r="21" spans="1:5" ht="25.5">
      <c r="A21" s="140" t="s">
        <v>44</v>
      </c>
      <c r="B21" s="143" t="s">
        <v>45</v>
      </c>
      <c r="C21" s="143"/>
      <c r="D21" s="143" t="s">
        <v>237</v>
      </c>
      <c r="E21" s="144">
        <v>328712</v>
      </c>
    </row>
    <row r="22" spans="1:5" ht="38.25">
      <c r="A22" s="140" t="s">
        <v>46</v>
      </c>
      <c r="B22" s="143" t="s">
        <v>47</v>
      </c>
      <c r="C22" s="143"/>
      <c r="D22" s="143" t="s">
        <v>236</v>
      </c>
      <c r="E22" s="144">
        <v>261100</v>
      </c>
    </row>
    <row r="23" spans="1:5" ht="15">
      <c r="A23" s="140" t="s">
        <v>48</v>
      </c>
      <c r="B23" s="143" t="s">
        <v>49</v>
      </c>
      <c r="C23" s="143"/>
      <c r="D23" s="143"/>
      <c r="E23" s="144">
        <v>40000</v>
      </c>
    </row>
    <row r="24" spans="1:5" ht="25.5">
      <c r="A24" s="140" t="s">
        <v>50</v>
      </c>
      <c r="B24" s="143" t="s">
        <v>51</v>
      </c>
      <c r="C24" s="143"/>
      <c r="D24" s="143"/>
      <c r="E24" s="144">
        <v>1000</v>
      </c>
    </row>
    <row r="25" spans="1:8" ht="15">
      <c r="A25" s="140"/>
      <c r="B25" s="143" t="s">
        <v>52</v>
      </c>
      <c r="C25" s="143"/>
      <c r="D25" s="143"/>
      <c r="E25" s="147">
        <v>1952994.74</v>
      </c>
      <c r="H25" t="s">
        <v>326</v>
      </c>
    </row>
    <row r="26" spans="1:9" ht="23.25" customHeight="1">
      <c r="A26" s="166" t="s">
        <v>53</v>
      </c>
      <c r="B26" s="166"/>
      <c r="C26" s="166"/>
      <c r="D26" s="166"/>
      <c r="E26" s="148">
        <v>11871452.27</v>
      </c>
      <c r="I26" s="6"/>
    </row>
    <row r="27" spans="1:5" ht="45" customHeight="1">
      <c r="A27" s="167" t="s">
        <v>307</v>
      </c>
      <c r="B27" s="167"/>
      <c r="C27" s="167"/>
      <c r="D27" s="138" t="s">
        <v>54</v>
      </c>
      <c r="E27" s="149">
        <v>2400000</v>
      </c>
    </row>
    <row r="28" spans="1:5" ht="81" customHeight="1">
      <c r="A28" s="167" t="s">
        <v>322</v>
      </c>
      <c r="B28" s="167"/>
      <c r="C28" s="167"/>
      <c r="D28" s="138" t="s">
        <v>55</v>
      </c>
      <c r="E28" s="139">
        <v>7500000</v>
      </c>
    </row>
    <row r="29" spans="1:5" ht="26.25" customHeight="1">
      <c r="A29" s="168" t="s">
        <v>308</v>
      </c>
      <c r="B29" s="168"/>
      <c r="C29" s="168"/>
      <c r="D29" s="168"/>
      <c r="E29" s="150">
        <f>+E26+E27+E28-E25</f>
        <v>19818457.53</v>
      </c>
    </row>
    <row r="30" spans="1:2" ht="15.75" customHeight="1">
      <c r="A30" s="4" t="s">
        <v>306</v>
      </c>
      <c r="B30" s="4"/>
    </row>
    <row r="31" ht="15">
      <c r="A31" s="1" t="s">
        <v>309</v>
      </c>
    </row>
    <row r="32" ht="15">
      <c r="A32" s="1" t="s">
        <v>319</v>
      </c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</sheetData>
  <sheetProtection/>
  <mergeCells count="5">
    <mergeCell ref="A1:E1"/>
    <mergeCell ref="A26:D26"/>
    <mergeCell ref="A27:C27"/>
    <mergeCell ref="A28:C28"/>
    <mergeCell ref="A29:D29"/>
  </mergeCells>
  <printOptions horizontalCentered="1"/>
  <pageMargins left="0.1968503937007874" right="0.11811023622047245" top="0.7480314960629921" bottom="0.7480314960629921" header="0.31496062992125984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421875" style="0" bestFit="1" customWidth="1"/>
    <col min="3" max="3" width="21.8515625" style="0" customWidth="1"/>
    <col min="4" max="4" width="13.28125" style="0" customWidth="1"/>
    <col min="5" max="5" width="14.28125" style="0" customWidth="1"/>
    <col min="6" max="6" width="23.28125" style="0" customWidth="1"/>
  </cols>
  <sheetData>
    <row r="1" spans="1:6" ht="33.75" customHeight="1">
      <c r="A1" s="183" t="s">
        <v>242</v>
      </c>
      <c r="B1" s="183"/>
      <c r="C1" s="183"/>
      <c r="D1" s="183"/>
      <c r="E1" s="183"/>
      <c r="F1" s="183"/>
    </row>
    <row r="2" spans="3:5" ht="29.25" customHeight="1">
      <c r="C2" s="79"/>
      <c r="D2" s="79"/>
      <c r="E2" s="79"/>
    </row>
    <row r="3" spans="1:6" ht="30" customHeight="1">
      <c r="A3" s="58" t="s">
        <v>206</v>
      </c>
      <c r="B3" s="58" t="s">
        <v>207</v>
      </c>
      <c r="C3" s="58" t="s">
        <v>208</v>
      </c>
      <c r="D3" s="59" t="s">
        <v>209</v>
      </c>
      <c r="E3" s="59"/>
      <c r="F3" s="59" t="s">
        <v>210</v>
      </c>
    </row>
    <row r="4" spans="1:6" ht="51.75" customHeight="1">
      <c r="A4" s="55">
        <v>1</v>
      </c>
      <c r="B4" s="55">
        <v>8179</v>
      </c>
      <c r="C4" s="78" t="s">
        <v>283</v>
      </c>
      <c r="D4" s="55" t="s">
        <v>200</v>
      </c>
      <c r="E4" s="55" t="s">
        <v>203</v>
      </c>
      <c r="F4" s="56">
        <v>19040</v>
      </c>
    </row>
    <row r="5" spans="1:6" ht="51.75" customHeight="1">
      <c r="A5" s="55">
        <v>2</v>
      </c>
      <c r="B5" s="55">
        <v>8601</v>
      </c>
      <c r="C5" s="78" t="s">
        <v>230</v>
      </c>
      <c r="D5" s="55" t="s">
        <v>200</v>
      </c>
      <c r="E5" s="55" t="s">
        <v>203</v>
      </c>
      <c r="F5" s="56">
        <v>50000</v>
      </c>
    </row>
    <row r="6" spans="1:6" ht="40.5" customHeight="1">
      <c r="A6" s="115">
        <v>3</v>
      </c>
      <c r="B6" s="115">
        <v>6198</v>
      </c>
      <c r="C6" s="116" t="s">
        <v>241</v>
      </c>
      <c r="D6" s="115"/>
      <c r="E6" s="115"/>
      <c r="F6" s="117">
        <v>10960</v>
      </c>
    </row>
    <row r="7" spans="1:6" ht="105" customHeight="1">
      <c r="A7" s="115">
        <v>4</v>
      </c>
      <c r="B7" s="115"/>
      <c r="C7" s="116" t="s">
        <v>324</v>
      </c>
      <c r="D7" s="55" t="s">
        <v>200</v>
      </c>
      <c r="E7" s="115" t="s">
        <v>201</v>
      </c>
      <c r="F7" s="117">
        <v>20000</v>
      </c>
    </row>
    <row r="8" spans="1:256" s="83" customFormat="1" ht="31.5" customHeight="1">
      <c r="A8" s="59"/>
      <c r="B8" s="59"/>
      <c r="C8" s="80" t="s">
        <v>194</v>
      </c>
      <c r="D8" s="59"/>
      <c r="E8" s="59"/>
      <c r="F8" s="65">
        <f>SUM(F4:F7)</f>
        <v>100000</v>
      </c>
      <c r="G8" s="81"/>
      <c r="H8" s="81"/>
      <c r="I8" s="81"/>
      <c r="J8" s="82"/>
      <c r="K8" s="82"/>
      <c r="L8" s="82"/>
      <c r="M8" s="81"/>
      <c r="N8" s="81"/>
      <c r="O8" s="81"/>
      <c r="P8" s="82"/>
      <c r="Q8" s="82"/>
      <c r="R8" s="82"/>
      <c r="S8" s="81"/>
      <c r="T8" s="81"/>
      <c r="U8" s="81"/>
      <c r="V8" s="82"/>
      <c r="W8" s="82"/>
      <c r="X8" s="82"/>
      <c r="Y8" s="81"/>
      <c r="Z8" s="81"/>
      <c r="AA8" s="81"/>
      <c r="AB8" s="82"/>
      <c r="AC8" s="82"/>
      <c r="AD8" s="82"/>
      <c r="AE8" s="81"/>
      <c r="AF8" s="81"/>
      <c r="AG8" s="81"/>
      <c r="AH8" s="82"/>
      <c r="AI8" s="82"/>
      <c r="AJ8" s="82"/>
      <c r="AK8" s="81"/>
      <c r="AL8" s="81"/>
      <c r="AM8" s="81"/>
      <c r="AN8" s="82"/>
      <c r="AO8" s="82"/>
      <c r="AP8" s="82"/>
      <c r="AQ8" s="81"/>
      <c r="AR8" s="81"/>
      <c r="AS8" s="81"/>
      <c r="AT8" s="82"/>
      <c r="AU8" s="82"/>
      <c r="AV8" s="82"/>
      <c r="AW8" s="81"/>
      <c r="AX8" s="81"/>
      <c r="AY8" s="81"/>
      <c r="AZ8" s="82"/>
      <c r="BA8" s="82"/>
      <c r="BB8" s="82"/>
      <c r="BC8" s="81"/>
      <c r="BD8" s="81"/>
      <c r="BE8" s="81"/>
      <c r="BF8" s="82"/>
      <c r="BG8" s="82"/>
      <c r="BH8" s="82"/>
      <c r="BI8" s="81"/>
      <c r="BJ8" s="81"/>
      <c r="BK8" s="81"/>
      <c r="BL8" s="82"/>
      <c r="BM8" s="82"/>
      <c r="BN8" s="82"/>
      <c r="BO8" s="81"/>
      <c r="BP8" s="81"/>
      <c r="BQ8" s="81"/>
      <c r="BR8" s="82"/>
      <c r="BS8" s="82"/>
      <c r="BT8" s="82"/>
      <c r="BU8" s="81"/>
      <c r="BV8" s="81"/>
      <c r="BW8" s="81"/>
      <c r="BX8" s="82"/>
      <c r="BY8" s="82"/>
      <c r="BZ8" s="82"/>
      <c r="CA8" s="81"/>
      <c r="CB8" s="81"/>
      <c r="CC8" s="81"/>
      <c r="CD8" s="82"/>
      <c r="CE8" s="82"/>
      <c r="CF8" s="82"/>
      <c r="CG8" s="81"/>
      <c r="CH8" s="81"/>
      <c r="CI8" s="81"/>
      <c r="CJ8" s="82"/>
      <c r="CK8" s="82"/>
      <c r="CL8" s="82"/>
      <c r="CM8" s="81"/>
      <c r="CN8" s="81"/>
      <c r="CO8" s="81"/>
      <c r="CP8" s="82"/>
      <c r="CQ8" s="82"/>
      <c r="CR8" s="82"/>
      <c r="CS8" s="81"/>
      <c r="CT8" s="81"/>
      <c r="CU8" s="81"/>
      <c r="CV8" s="82"/>
      <c r="CW8" s="82"/>
      <c r="CX8" s="82"/>
      <c r="CY8" s="81"/>
      <c r="CZ8" s="81"/>
      <c r="DA8" s="81"/>
      <c r="DB8" s="82"/>
      <c r="DC8" s="82"/>
      <c r="DD8" s="82"/>
      <c r="DE8" s="81"/>
      <c r="DF8" s="81"/>
      <c r="DG8" s="81"/>
      <c r="DH8" s="82"/>
      <c r="DI8" s="82"/>
      <c r="DJ8" s="82"/>
      <c r="DK8" s="81"/>
      <c r="DL8" s="81"/>
      <c r="DM8" s="81"/>
      <c r="DN8" s="82"/>
      <c r="DO8" s="82"/>
      <c r="DP8" s="82"/>
      <c r="DQ8" s="81"/>
      <c r="DR8" s="81"/>
      <c r="DS8" s="81"/>
      <c r="DT8" s="82"/>
      <c r="DU8" s="82"/>
      <c r="DV8" s="82"/>
      <c r="DW8" s="81"/>
      <c r="DX8" s="81"/>
      <c r="DY8" s="81"/>
      <c r="DZ8" s="82"/>
      <c r="EA8" s="82"/>
      <c r="EB8" s="82"/>
      <c r="EC8" s="81"/>
      <c r="ED8" s="81"/>
      <c r="EE8" s="81"/>
      <c r="EF8" s="82"/>
      <c r="EG8" s="82"/>
      <c r="EH8" s="82"/>
      <c r="EI8" s="81"/>
      <c r="EJ8" s="81"/>
      <c r="EK8" s="81"/>
      <c r="EL8" s="82"/>
      <c r="EM8" s="82"/>
      <c r="EN8" s="82"/>
      <c r="EO8" s="81"/>
      <c r="EP8" s="81"/>
      <c r="EQ8" s="81"/>
      <c r="ER8" s="82"/>
      <c r="ES8" s="82"/>
      <c r="ET8" s="82"/>
      <c r="EU8" s="81"/>
      <c r="EV8" s="81"/>
      <c r="EW8" s="81"/>
      <c r="EX8" s="82"/>
      <c r="EY8" s="82"/>
      <c r="EZ8" s="82"/>
      <c r="FA8" s="81"/>
      <c r="FB8" s="81"/>
      <c r="FC8" s="81"/>
      <c r="FD8" s="82"/>
      <c r="FE8" s="82"/>
      <c r="FF8" s="82"/>
      <c r="FG8" s="81"/>
      <c r="FH8" s="81"/>
      <c r="FI8" s="81"/>
      <c r="FJ8" s="82"/>
      <c r="FK8" s="82"/>
      <c r="FL8" s="82"/>
      <c r="FM8" s="81"/>
      <c r="FN8" s="81"/>
      <c r="FO8" s="81"/>
      <c r="FP8" s="82"/>
      <c r="FQ8" s="82"/>
      <c r="FR8" s="82"/>
      <c r="FS8" s="81"/>
      <c r="FT8" s="81"/>
      <c r="FU8" s="81"/>
      <c r="FV8" s="82"/>
      <c r="FW8" s="82"/>
      <c r="FX8" s="82"/>
      <c r="FY8" s="81"/>
      <c r="FZ8" s="81"/>
      <c r="GA8" s="81"/>
      <c r="GB8" s="82"/>
      <c r="GC8" s="82"/>
      <c r="GD8" s="82"/>
      <c r="GE8" s="81"/>
      <c r="GF8" s="81"/>
      <c r="GG8" s="81"/>
      <c r="GH8" s="82"/>
      <c r="GI8" s="82"/>
      <c r="GJ8" s="82"/>
      <c r="GK8" s="81"/>
      <c r="GL8" s="81"/>
      <c r="GM8" s="81"/>
      <c r="GN8" s="82"/>
      <c r="GO8" s="82"/>
      <c r="GP8" s="82"/>
      <c r="GQ8" s="81"/>
      <c r="GR8" s="81"/>
      <c r="GS8" s="81"/>
      <c r="GT8" s="82"/>
      <c r="GU8" s="82"/>
      <c r="GV8" s="82"/>
      <c r="GW8" s="81"/>
      <c r="GX8" s="81"/>
      <c r="GY8" s="81"/>
      <c r="GZ8" s="82"/>
      <c r="HA8" s="82"/>
      <c r="HB8" s="82"/>
      <c r="HC8" s="81"/>
      <c r="HD8" s="81"/>
      <c r="HE8" s="81"/>
      <c r="HF8" s="82"/>
      <c r="HG8" s="82"/>
      <c r="HH8" s="82"/>
      <c r="HI8" s="81"/>
      <c r="HJ8" s="81"/>
      <c r="HK8" s="81"/>
      <c r="HL8" s="82"/>
      <c r="HM8" s="82"/>
      <c r="HN8" s="82"/>
      <c r="HO8" s="81"/>
      <c r="HP8" s="81"/>
      <c r="HQ8" s="81"/>
      <c r="HR8" s="82"/>
      <c r="HS8" s="82"/>
      <c r="HT8" s="82"/>
      <c r="HU8" s="81"/>
      <c r="HV8" s="81"/>
      <c r="HW8" s="81"/>
      <c r="HX8" s="82"/>
      <c r="HY8" s="82"/>
      <c r="HZ8" s="82"/>
      <c r="IA8" s="81"/>
      <c r="IB8" s="81"/>
      <c r="IC8" s="81"/>
      <c r="ID8" s="82"/>
      <c r="IE8" s="82"/>
      <c r="IF8" s="82"/>
      <c r="IG8" s="81"/>
      <c r="IH8" s="81"/>
      <c r="II8" s="81"/>
      <c r="IJ8" s="82"/>
      <c r="IK8" s="82"/>
      <c r="IL8" s="82"/>
      <c r="IM8" s="81"/>
      <c r="IN8" s="81"/>
      <c r="IO8" s="81"/>
      <c r="IP8" s="82"/>
      <c r="IQ8" s="82"/>
      <c r="IR8" s="82"/>
      <c r="IS8" s="81"/>
      <c r="IT8" s="81"/>
      <c r="IU8" s="81"/>
      <c r="IV8" s="8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0.28125" style="0" customWidth="1"/>
    <col min="3" max="3" width="26.00390625" style="0" customWidth="1"/>
    <col min="4" max="4" width="13.8515625" style="0" customWidth="1"/>
    <col min="5" max="5" width="8.8515625" style="0" customWidth="1"/>
    <col min="6" max="6" width="22.7109375" style="0" customWidth="1"/>
  </cols>
  <sheetData>
    <row r="2" spans="1:6" ht="18.75">
      <c r="A2" s="180" t="s">
        <v>298</v>
      </c>
      <c r="B2" s="180"/>
      <c r="C2" s="180"/>
      <c r="D2" s="180"/>
      <c r="E2" s="180"/>
      <c r="F2" s="180"/>
    </row>
    <row r="3" ht="15">
      <c r="C3" s="4"/>
    </row>
    <row r="4" spans="1:6" ht="25.5" customHeight="1">
      <c r="A4" s="58" t="s">
        <v>206</v>
      </c>
      <c r="B4" s="58" t="s">
        <v>207</v>
      </c>
      <c r="C4" s="58" t="s">
        <v>208</v>
      </c>
      <c r="D4" s="59" t="s">
        <v>209</v>
      </c>
      <c r="E4" s="59"/>
      <c r="F4" s="59" t="s">
        <v>210</v>
      </c>
    </row>
    <row r="5" spans="1:6" ht="64.5" customHeight="1">
      <c r="A5" s="55">
        <v>1</v>
      </c>
      <c r="B5" s="55" t="s">
        <v>231</v>
      </c>
      <c r="C5" s="78" t="s">
        <v>270</v>
      </c>
      <c r="D5" s="55" t="s">
        <v>269</v>
      </c>
      <c r="E5" s="55"/>
      <c r="F5" s="56">
        <v>250000</v>
      </c>
    </row>
    <row r="6" spans="1:6" ht="42.75">
      <c r="A6" s="55">
        <v>2</v>
      </c>
      <c r="B6" s="55" t="s">
        <v>232</v>
      </c>
      <c r="C6" s="78" t="s">
        <v>271</v>
      </c>
      <c r="D6" s="55" t="s">
        <v>269</v>
      </c>
      <c r="E6" s="55"/>
      <c r="F6" s="56">
        <v>30000</v>
      </c>
    </row>
    <row r="7" spans="1:6" ht="58.5" customHeight="1">
      <c r="A7" s="55">
        <v>3</v>
      </c>
      <c r="B7" s="55" t="s">
        <v>233</v>
      </c>
      <c r="C7" s="78" t="s">
        <v>290</v>
      </c>
      <c r="D7" s="55" t="s">
        <v>269</v>
      </c>
      <c r="E7" s="55"/>
      <c r="F7" s="56">
        <v>50000</v>
      </c>
    </row>
    <row r="8" spans="1:6" ht="26.25" customHeight="1">
      <c r="A8" s="58"/>
      <c r="B8" s="58"/>
      <c r="C8" s="60" t="s">
        <v>194</v>
      </c>
      <c r="D8" s="59"/>
      <c r="E8" s="59"/>
      <c r="F8" s="65">
        <f>SUM(F5:F7)</f>
        <v>330000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421875" style="45" bestFit="1" customWidth="1"/>
    <col min="2" max="2" width="9.28125" style="45" customWidth="1"/>
    <col min="3" max="3" width="39.7109375" style="0" customWidth="1"/>
    <col min="4" max="4" width="11.28125" style="0" customWidth="1"/>
    <col min="5" max="5" width="3.8515625" style="0" customWidth="1"/>
    <col min="6" max="6" width="19.7109375" style="0" customWidth="1"/>
  </cols>
  <sheetData>
    <row r="2" spans="1:6" ht="18.75">
      <c r="A2" s="179" t="s">
        <v>299</v>
      </c>
      <c r="B2" s="179"/>
      <c r="C2" s="179"/>
      <c r="D2" s="179"/>
      <c r="E2" s="179"/>
      <c r="F2" s="179"/>
    </row>
    <row r="3" spans="1:6" ht="18.75">
      <c r="A3" s="134"/>
      <c r="B3" s="134"/>
      <c r="C3" s="134"/>
      <c r="D3" s="134"/>
      <c r="E3" s="134"/>
      <c r="F3" s="134"/>
    </row>
    <row r="4" spans="1:6" ht="15">
      <c r="A4" s="58" t="s">
        <v>206</v>
      </c>
      <c r="B4" s="58" t="s">
        <v>207</v>
      </c>
      <c r="C4" s="58" t="s">
        <v>208</v>
      </c>
      <c r="D4" s="59" t="s">
        <v>209</v>
      </c>
      <c r="E4" s="59"/>
      <c r="F4" s="59" t="s">
        <v>248</v>
      </c>
    </row>
    <row r="5" spans="1:6" s="48" customFormat="1" ht="45" customHeight="1">
      <c r="A5" s="84">
        <v>1</v>
      </c>
      <c r="B5" s="84">
        <v>1201</v>
      </c>
      <c r="C5" s="85" t="s">
        <v>274</v>
      </c>
      <c r="D5" s="85"/>
      <c r="E5" s="85"/>
      <c r="F5" s="86">
        <v>50000</v>
      </c>
    </row>
    <row r="6" spans="1:6" ht="15">
      <c r="A6" s="50"/>
      <c r="B6" s="50"/>
      <c r="C6" s="9"/>
      <c r="D6" s="9"/>
      <c r="E6" s="9"/>
      <c r="F6" s="5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140625" style="102" customWidth="1"/>
    <col min="2" max="2" width="7.28125" style="102" customWidth="1"/>
    <col min="3" max="3" width="33.00390625" style="99" customWidth="1"/>
    <col min="4" max="4" width="15.140625" style="102" customWidth="1"/>
    <col min="5" max="5" width="14.00390625" style="102" customWidth="1"/>
    <col min="6" max="6" width="20.57421875" style="99" customWidth="1"/>
    <col min="7" max="16384" width="9.140625" style="99" customWidth="1"/>
  </cols>
  <sheetData>
    <row r="1" spans="1:6" ht="18.75">
      <c r="A1" s="183" t="s">
        <v>304</v>
      </c>
      <c r="B1" s="183"/>
      <c r="C1" s="183"/>
      <c r="D1" s="183"/>
      <c r="E1" s="183"/>
      <c r="F1" s="183"/>
    </row>
    <row r="4" spans="1:6" ht="30" customHeight="1">
      <c r="A4" s="59" t="s">
        <v>183</v>
      </c>
      <c r="B4" s="59" t="s">
        <v>184</v>
      </c>
      <c r="C4" s="59" t="s">
        <v>185</v>
      </c>
      <c r="D4" s="59" t="s">
        <v>284</v>
      </c>
      <c r="E4" s="59"/>
      <c r="F4" s="59" t="s">
        <v>187</v>
      </c>
    </row>
    <row r="5" spans="1:6" ht="49.5" customHeight="1">
      <c r="A5" s="70">
        <v>1</v>
      </c>
      <c r="B5" s="72">
        <v>8301</v>
      </c>
      <c r="C5" s="98" t="s">
        <v>286</v>
      </c>
      <c r="D5" s="72" t="s">
        <v>285</v>
      </c>
      <c r="E5" s="72" t="s">
        <v>255</v>
      </c>
      <c r="F5" s="76">
        <v>15000</v>
      </c>
    </row>
    <row r="6" spans="1:6" ht="49.5" customHeight="1">
      <c r="A6" s="70">
        <v>2</v>
      </c>
      <c r="B6" s="72">
        <v>8303</v>
      </c>
      <c r="C6" s="98" t="s">
        <v>310</v>
      </c>
      <c r="D6" s="72" t="s">
        <v>285</v>
      </c>
      <c r="E6" s="72" t="s">
        <v>258</v>
      </c>
      <c r="F6" s="76">
        <v>70000</v>
      </c>
    </row>
    <row r="7" spans="1:6" ht="46.5" customHeight="1">
      <c r="A7" s="70">
        <v>3</v>
      </c>
      <c r="B7" s="72">
        <v>6208</v>
      </c>
      <c r="C7" s="98" t="s">
        <v>303</v>
      </c>
      <c r="D7" s="72" t="s">
        <v>285</v>
      </c>
      <c r="E7" s="72" t="s">
        <v>258</v>
      </c>
      <c r="F7" s="76">
        <v>40000</v>
      </c>
    </row>
    <row r="8" spans="1:6" ht="15">
      <c r="A8" s="59"/>
      <c r="B8" s="59"/>
      <c r="C8" s="80" t="s">
        <v>194</v>
      </c>
      <c r="D8" s="59"/>
      <c r="E8" s="59"/>
      <c r="F8" s="65">
        <f>SUM(F5:F7)</f>
        <v>125000</v>
      </c>
    </row>
    <row r="9" spans="1:6" ht="15">
      <c r="A9" s="100"/>
      <c r="B9" s="100"/>
      <c r="C9" s="101"/>
      <c r="D9" s="100"/>
      <c r="E9" s="100"/>
      <c r="F9" s="101"/>
    </row>
    <row r="10" spans="1:6" ht="15">
      <c r="A10" s="100"/>
      <c r="B10" s="100"/>
      <c r="C10" s="101"/>
      <c r="D10" s="100"/>
      <c r="E10" s="100"/>
      <c r="F10" s="101"/>
    </row>
    <row r="11" spans="1:6" ht="15">
      <c r="A11" s="100"/>
      <c r="B11" s="100"/>
      <c r="C11" s="101"/>
      <c r="D11" s="100"/>
      <c r="E11" s="100"/>
      <c r="F11" s="101"/>
    </row>
    <row r="12" spans="1:6" ht="15">
      <c r="A12" s="100"/>
      <c r="B12" s="100"/>
      <c r="C12" s="101"/>
      <c r="D12" s="100"/>
      <c r="E12" s="100"/>
      <c r="F12" s="101"/>
    </row>
    <row r="13" spans="1:6" ht="15">
      <c r="A13" s="100"/>
      <c r="B13" s="100"/>
      <c r="C13" s="101"/>
      <c r="D13" s="100"/>
      <c r="E13" s="100"/>
      <c r="F13" s="101"/>
    </row>
    <row r="14" spans="1:6" ht="15">
      <c r="A14" s="100"/>
      <c r="B14" s="100"/>
      <c r="C14" s="101"/>
      <c r="D14" s="100"/>
      <c r="E14" s="100"/>
      <c r="F14" s="101"/>
    </row>
    <row r="15" spans="1:8" ht="15">
      <c r="A15" s="100"/>
      <c r="B15" s="100"/>
      <c r="C15" s="101"/>
      <c r="D15" s="100"/>
      <c r="E15" s="100"/>
      <c r="F15" s="101"/>
      <c r="H15" s="107"/>
    </row>
    <row r="16" spans="1:22" ht="15">
      <c r="A16" s="100"/>
      <c r="B16" s="100"/>
      <c r="C16" s="101"/>
      <c r="D16" s="100"/>
      <c r="E16" s="100"/>
      <c r="F16" s="101"/>
      <c r="M16" s="25"/>
      <c r="N16" s="25"/>
      <c r="O16" s="27"/>
      <c r="P16" s="25"/>
      <c r="Q16" s="25"/>
      <c r="R16" s="103"/>
      <c r="S16" s="25"/>
      <c r="T16" s="104"/>
      <c r="U16" s="105"/>
      <c r="V16" s="103"/>
    </row>
    <row r="17" spans="13:22" ht="15">
      <c r="M17" s="25"/>
      <c r="N17" s="25"/>
      <c r="O17" s="14"/>
      <c r="P17" s="25"/>
      <c r="Q17" s="106"/>
      <c r="R17" s="103"/>
      <c r="S17" s="25"/>
      <c r="T17" s="104"/>
      <c r="U17" s="105"/>
      <c r="V17" s="10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0">
      <selection activeCell="E47" sqref="E47"/>
    </sheetView>
  </sheetViews>
  <sheetFormatPr defaultColWidth="9.140625" defaultRowHeight="15"/>
  <cols>
    <col min="2" max="2" width="21.140625" style="0" customWidth="1"/>
    <col min="3" max="3" width="21.28125" style="0" customWidth="1"/>
    <col min="4" max="4" width="16.28125" style="0" customWidth="1"/>
    <col min="5" max="5" width="23.57421875" style="0" bestFit="1" customWidth="1"/>
  </cols>
  <sheetData>
    <row r="1" spans="1:6" ht="23.25">
      <c r="A1" s="178" t="s">
        <v>316</v>
      </c>
      <c r="B1" s="178"/>
      <c r="C1" s="178"/>
      <c r="D1" s="178"/>
      <c r="E1" s="178"/>
      <c r="F1" s="137"/>
    </row>
    <row r="2" spans="1:5" ht="48" customHeight="1" thickBot="1">
      <c r="A2" s="152" t="s">
        <v>56</v>
      </c>
      <c r="B2" s="153" t="s">
        <v>1</v>
      </c>
      <c r="C2" s="154" t="s">
        <v>2</v>
      </c>
      <c r="D2" s="155" t="s">
        <v>3</v>
      </c>
      <c r="E2" s="156" t="s">
        <v>320</v>
      </c>
    </row>
    <row r="3" spans="1:5" ht="60" customHeight="1" thickBot="1" thickTop="1">
      <c r="A3" s="157" t="s">
        <v>57</v>
      </c>
      <c r="B3" s="158" t="s">
        <v>58</v>
      </c>
      <c r="C3" s="158" t="s">
        <v>59</v>
      </c>
      <c r="D3" s="159"/>
      <c r="E3" s="2">
        <v>2300000</v>
      </c>
    </row>
    <row r="4" spans="1:5" ht="51.75" thickBot="1">
      <c r="A4" s="157" t="s">
        <v>60</v>
      </c>
      <c r="B4" s="158" t="s">
        <v>61</v>
      </c>
      <c r="C4" s="158" t="s">
        <v>61</v>
      </c>
      <c r="D4" s="159" t="s">
        <v>323</v>
      </c>
      <c r="E4" s="2">
        <v>30000</v>
      </c>
    </row>
    <row r="5" spans="1:5" ht="39" thickBot="1">
      <c r="A5" s="157" t="s">
        <v>62</v>
      </c>
      <c r="B5" s="158" t="s">
        <v>63</v>
      </c>
      <c r="C5" s="158" t="s">
        <v>64</v>
      </c>
      <c r="D5" s="159"/>
      <c r="E5" s="2">
        <v>5000</v>
      </c>
    </row>
    <row r="6" spans="1:5" ht="77.25" thickBot="1">
      <c r="A6" s="157" t="s">
        <v>65</v>
      </c>
      <c r="B6" s="158" t="s">
        <v>66</v>
      </c>
      <c r="C6" s="158" t="s">
        <v>67</v>
      </c>
      <c r="D6" s="159"/>
      <c r="E6" s="2">
        <v>30000</v>
      </c>
    </row>
    <row r="7" spans="1:5" ht="64.5" thickBot="1">
      <c r="A7" s="157" t="s">
        <v>68</v>
      </c>
      <c r="B7" s="158" t="s">
        <v>69</v>
      </c>
      <c r="C7" s="158" t="s">
        <v>70</v>
      </c>
      <c r="D7" s="159" t="s">
        <v>238</v>
      </c>
      <c r="E7" s="2">
        <v>4791502.27</v>
      </c>
    </row>
    <row r="8" spans="1:5" ht="43.5" customHeight="1" thickBot="1">
      <c r="A8" s="157" t="s">
        <v>71</v>
      </c>
      <c r="B8" s="158" t="s">
        <v>72</v>
      </c>
      <c r="C8" s="158" t="s">
        <v>73</v>
      </c>
      <c r="D8" s="159" t="s">
        <v>155</v>
      </c>
      <c r="E8" s="2">
        <v>417950</v>
      </c>
    </row>
    <row r="9" spans="1:5" ht="30.75" customHeight="1" thickBot="1">
      <c r="A9" s="157" t="s">
        <v>74</v>
      </c>
      <c r="B9" s="158" t="s">
        <v>75</v>
      </c>
      <c r="C9" s="158" t="s">
        <v>76</v>
      </c>
      <c r="D9" s="159" t="s">
        <v>302</v>
      </c>
      <c r="E9" s="2">
        <v>20000</v>
      </c>
    </row>
    <row r="10" spans="1:5" ht="31.5" customHeight="1" thickBot="1">
      <c r="A10" s="157" t="s">
        <v>77</v>
      </c>
      <c r="B10" s="158" t="s">
        <v>78</v>
      </c>
      <c r="C10" s="158" t="s">
        <v>79</v>
      </c>
      <c r="D10" s="159"/>
      <c r="E10" s="2">
        <v>6000</v>
      </c>
    </row>
    <row r="11" spans="1:5" ht="51.75" thickBot="1">
      <c r="A11" s="157" t="s">
        <v>80</v>
      </c>
      <c r="B11" s="158" t="s">
        <v>81</v>
      </c>
      <c r="C11" s="158" t="s">
        <v>82</v>
      </c>
      <c r="D11" s="159" t="s">
        <v>243</v>
      </c>
      <c r="E11" s="2">
        <v>100000</v>
      </c>
    </row>
    <row r="12" spans="1:5" ht="22.5" customHeight="1" thickBot="1">
      <c r="A12" s="157" t="s">
        <v>83</v>
      </c>
      <c r="B12" s="158" t="s">
        <v>84</v>
      </c>
      <c r="C12" s="158" t="s">
        <v>85</v>
      </c>
      <c r="D12" s="159"/>
      <c r="E12" s="2">
        <v>1000000</v>
      </c>
    </row>
    <row r="13" spans="1:5" ht="41.25" customHeight="1" thickBot="1">
      <c r="A13" s="157" t="s">
        <v>86</v>
      </c>
      <c r="B13" s="158" t="s">
        <v>87</v>
      </c>
      <c r="C13" s="158" t="s">
        <v>88</v>
      </c>
      <c r="D13" s="159"/>
      <c r="E13" s="2">
        <v>150000</v>
      </c>
    </row>
    <row r="14" spans="1:5" ht="26.25" thickBot="1">
      <c r="A14" s="157" t="s">
        <v>89</v>
      </c>
      <c r="B14" s="158" t="s">
        <v>90</v>
      </c>
      <c r="C14" s="158" t="s">
        <v>91</v>
      </c>
      <c r="D14" s="159"/>
      <c r="E14" s="2">
        <v>24000</v>
      </c>
    </row>
    <row r="15" spans="1:5" ht="26.25" thickBot="1">
      <c r="A15" s="157" t="s">
        <v>92</v>
      </c>
      <c r="B15" s="158" t="s">
        <v>93</v>
      </c>
      <c r="C15" s="158" t="s">
        <v>94</v>
      </c>
      <c r="D15" s="159"/>
      <c r="E15" s="2">
        <v>8000</v>
      </c>
    </row>
    <row r="16" spans="1:5" ht="135" customHeight="1" thickBot="1">
      <c r="A16" s="157" t="s">
        <v>95</v>
      </c>
      <c r="B16" s="158" t="s">
        <v>96</v>
      </c>
      <c r="C16" s="158" t="s">
        <v>97</v>
      </c>
      <c r="D16" s="159" t="s">
        <v>240</v>
      </c>
      <c r="E16" s="2">
        <v>806500</v>
      </c>
    </row>
    <row r="17" spans="1:5" ht="31.5" customHeight="1" thickBot="1">
      <c r="A17" s="157" t="s">
        <v>98</v>
      </c>
      <c r="B17" s="158" t="s">
        <v>99</v>
      </c>
      <c r="C17" s="158" t="s">
        <v>99</v>
      </c>
      <c r="D17" s="159"/>
      <c r="E17" s="2">
        <v>125000</v>
      </c>
    </row>
    <row r="18" spans="1:5" ht="39" thickBot="1">
      <c r="A18" s="157" t="s">
        <v>100</v>
      </c>
      <c r="B18" s="158" t="s">
        <v>101</v>
      </c>
      <c r="C18" s="158" t="s">
        <v>102</v>
      </c>
      <c r="D18" s="159"/>
      <c r="E18" s="2">
        <v>20000</v>
      </c>
    </row>
    <row r="19" spans="1:5" ht="64.5" thickBot="1">
      <c r="A19" s="157" t="s">
        <v>103</v>
      </c>
      <c r="B19" s="158" t="s">
        <v>104</v>
      </c>
      <c r="C19" s="158" t="s">
        <v>105</v>
      </c>
      <c r="D19" s="159" t="s">
        <v>317</v>
      </c>
      <c r="E19" s="2">
        <v>985000</v>
      </c>
    </row>
    <row r="20" spans="1:5" ht="39" thickBot="1">
      <c r="A20" s="157" t="s">
        <v>106</v>
      </c>
      <c r="B20" s="158" t="s">
        <v>107</v>
      </c>
      <c r="C20" s="158" t="s">
        <v>108</v>
      </c>
      <c r="D20" s="159"/>
      <c r="E20" s="2">
        <v>7000</v>
      </c>
    </row>
    <row r="21" spans="1:5" ht="30" customHeight="1" thickBot="1">
      <c r="A21" s="157" t="s">
        <v>109</v>
      </c>
      <c r="B21" s="158" t="s">
        <v>110</v>
      </c>
      <c r="C21" s="158" t="s">
        <v>111</v>
      </c>
      <c r="D21" s="159"/>
      <c r="E21" s="2">
        <v>12000</v>
      </c>
    </row>
    <row r="22" spans="1:5" ht="26.25" thickBot="1">
      <c r="A22" s="157" t="s">
        <v>112</v>
      </c>
      <c r="B22" s="158" t="s">
        <v>113</v>
      </c>
      <c r="C22" s="158" t="s">
        <v>114</v>
      </c>
      <c r="D22" s="159"/>
      <c r="E22" s="2">
        <v>2000</v>
      </c>
    </row>
    <row r="23" spans="1:5" ht="39" thickBot="1">
      <c r="A23" s="157" t="s">
        <v>115</v>
      </c>
      <c r="B23" s="158" t="s">
        <v>116</v>
      </c>
      <c r="C23" s="158" t="s">
        <v>117</v>
      </c>
      <c r="D23" s="159"/>
      <c r="E23" s="2">
        <v>2000</v>
      </c>
    </row>
    <row r="24" spans="1:5" ht="39" thickBot="1">
      <c r="A24" s="157" t="s">
        <v>118</v>
      </c>
      <c r="B24" s="158" t="s">
        <v>119</v>
      </c>
      <c r="C24" s="158" t="s">
        <v>120</v>
      </c>
      <c r="D24" s="159"/>
      <c r="E24" s="2">
        <v>5000</v>
      </c>
    </row>
    <row r="25" spans="1:5" ht="57" customHeight="1" thickBot="1">
      <c r="A25" s="157" t="s">
        <v>121</v>
      </c>
      <c r="B25" s="158" t="s">
        <v>122</v>
      </c>
      <c r="C25" s="158" t="s">
        <v>123</v>
      </c>
      <c r="D25" s="159"/>
      <c r="E25" s="2">
        <v>10000</v>
      </c>
    </row>
    <row r="26" spans="1:5" ht="51.75" thickBot="1">
      <c r="A26" s="157" t="s">
        <v>124</v>
      </c>
      <c r="B26" s="158" t="s">
        <v>125</v>
      </c>
      <c r="C26" s="158" t="s">
        <v>126</v>
      </c>
      <c r="D26" s="159" t="s">
        <v>127</v>
      </c>
      <c r="E26" s="2">
        <v>5000</v>
      </c>
    </row>
    <row r="27" spans="1:5" ht="36.75" customHeight="1" thickBot="1">
      <c r="A27" s="157" t="s">
        <v>128</v>
      </c>
      <c r="B27" s="158" t="s">
        <v>129</v>
      </c>
      <c r="C27" s="158" t="s">
        <v>130</v>
      </c>
      <c r="D27" s="159"/>
      <c r="E27" s="2">
        <v>20000</v>
      </c>
    </row>
    <row r="28" spans="1:5" ht="39" thickBot="1">
      <c r="A28" s="157" t="s">
        <v>131</v>
      </c>
      <c r="B28" s="158" t="s">
        <v>132</v>
      </c>
      <c r="C28" s="158" t="s">
        <v>318</v>
      </c>
      <c r="D28" s="159"/>
      <c r="E28" s="2">
        <v>5000</v>
      </c>
    </row>
    <row r="29" spans="1:5" ht="39" thickBot="1">
      <c r="A29" s="157" t="s">
        <v>133</v>
      </c>
      <c r="B29" s="158" t="s">
        <v>134</v>
      </c>
      <c r="C29" s="158" t="s">
        <v>135</v>
      </c>
      <c r="D29" s="159"/>
      <c r="E29" s="2">
        <v>3500</v>
      </c>
    </row>
    <row r="30" spans="1:5" ht="51.75" thickBot="1">
      <c r="A30" s="157" t="s">
        <v>136</v>
      </c>
      <c r="B30" s="158" t="s">
        <v>137</v>
      </c>
      <c r="C30" s="158" t="s">
        <v>138</v>
      </c>
      <c r="D30" s="159"/>
      <c r="E30" s="2">
        <v>30000</v>
      </c>
    </row>
    <row r="31" spans="1:5" ht="26.25" thickBot="1">
      <c r="A31" s="157" t="s">
        <v>139</v>
      </c>
      <c r="B31" s="158" t="s">
        <v>140</v>
      </c>
      <c r="C31" s="158" t="s">
        <v>141</v>
      </c>
      <c r="D31" s="159"/>
      <c r="E31" s="2">
        <v>1000</v>
      </c>
    </row>
    <row r="32" spans="1:5" ht="64.5" thickBot="1">
      <c r="A32" s="157" t="s">
        <v>142</v>
      </c>
      <c r="B32" s="158" t="s">
        <v>143</v>
      </c>
      <c r="C32" s="158" t="s">
        <v>144</v>
      </c>
      <c r="D32" s="159"/>
      <c r="E32" s="2">
        <v>6000</v>
      </c>
    </row>
    <row r="33" spans="1:5" ht="33.75" customHeight="1" thickBot="1">
      <c r="A33" s="157" t="s">
        <v>145</v>
      </c>
      <c r="B33" s="158" t="s">
        <v>146</v>
      </c>
      <c r="C33" s="158" t="s">
        <v>147</v>
      </c>
      <c r="D33" s="159"/>
      <c r="E33" s="2">
        <v>5000</v>
      </c>
    </row>
    <row r="34" spans="1:5" ht="21" customHeight="1" thickBot="1">
      <c r="A34" s="157" t="s">
        <v>148</v>
      </c>
      <c r="B34" s="158" t="s">
        <v>149</v>
      </c>
      <c r="C34" s="158" t="s">
        <v>149</v>
      </c>
      <c r="D34" s="159"/>
      <c r="E34" s="2">
        <v>60000</v>
      </c>
    </row>
    <row r="35" spans="1:5" ht="19.5" customHeight="1" thickBot="1">
      <c r="A35" s="157" t="s">
        <v>150</v>
      </c>
      <c r="B35" s="158" t="s">
        <v>151</v>
      </c>
      <c r="C35" s="158" t="s">
        <v>151</v>
      </c>
      <c r="D35" s="159"/>
      <c r="E35" s="2">
        <v>12000</v>
      </c>
    </row>
    <row r="36" spans="1:5" ht="62.25" customHeight="1" thickBot="1">
      <c r="A36" s="157" t="s">
        <v>152</v>
      </c>
      <c r="B36" s="158" t="s">
        <v>153</v>
      </c>
      <c r="C36" s="158" t="s">
        <v>154</v>
      </c>
      <c r="D36" s="159" t="s">
        <v>244</v>
      </c>
      <c r="E36" s="2">
        <v>360000</v>
      </c>
    </row>
    <row r="37" spans="1:5" ht="55.5" customHeight="1" thickBot="1">
      <c r="A37" s="157" t="s">
        <v>156</v>
      </c>
      <c r="B37" s="158" t="s">
        <v>157</v>
      </c>
      <c r="C37" s="158" t="s">
        <v>158</v>
      </c>
      <c r="D37" s="159"/>
      <c r="E37" s="2">
        <v>20000</v>
      </c>
    </row>
    <row r="38" spans="1:5" ht="26.25" thickBot="1">
      <c r="A38" s="157" t="s">
        <v>159</v>
      </c>
      <c r="B38" s="158" t="s">
        <v>160</v>
      </c>
      <c r="C38" s="158" t="s">
        <v>161</v>
      </c>
      <c r="D38" s="159"/>
      <c r="E38" s="2">
        <v>15000</v>
      </c>
    </row>
    <row r="39" spans="1:5" ht="26.25" thickBot="1">
      <c r="A39" s="157" t="s">
        <v>249</v>
      </c>
      <c r="B39" s="158" t="s">
        <v>250</v>
      </c>
      <c r="C39" s="158" t="s">
        <v>251</v>
      </c>
      <c r="D39" s="159"/>
      <c r="E39" s="2">
        <v>0</v>
      </c>
    </row>
    <row r="40" spans="1:5" ht="39" thickBot="1">
      <c r="A40" s="157" t="s">
        <v>162</v>
      </c>
      <c r="B40" s="158" t="s">
        <v>163</v>
      </c>
      <c r="C40" s="158" t="s">
        <v>164</v>
      </c>
      <c r="D40" s="159" t="s">
        <v>305</v>
      </c>
      <c r="E40" s="2">
        <v>50000</v>
      </c>
    </row>
    <row r="41" spans="1:5" ht="26.25" thickBot="1">
      <c r="A41" s="157">
        <v>1202</v>
      </c>
      <c r="B41" s="158" t="s">
        <v>165</v>
      </c>
      <c r="C41" s="158"/>
      <c r="D41" s="159"/>
      <c r="E41" s="2">
        <v>0</v>
      </c>
    </row>
    <row r="42" spans="1:5" ht="26.25" thickBot="1">
      <c r="A42" s="157">
        <v>1302</v>
      </c>
      <c r="B42" s="158" t="s">
        <v>166</v>
      </c>
      <c r="C42" s="158" t="s">
        <v>167</v>
      </c>
      <c r="D42" s="159" t="s">
        <v>245</v>
      </c>
      <c r="E42" s="2">
        <v>330000</v>
      </c>
    </row>
    <row r="43" spans="1:5" ht="52.5" customHeight="1" thickBot="1">
      <c r="A43" s="157" t="s">
        <v>168</v>
      </c>
      <c r="B43" s="158" t="s">
        <v>169</v>
      </c>
      <c r="C43" s="158" t="s">
        <v>170</v>
      </c>
      <c r="D43" s="159"/>
      <c r="E43" s="2">
        <v>70000</v>
      </c>
    </row>
    <row r="44" spans="1:5" ht="24.75" customHeight="1" thickBot="1">
      <c r="A44" s="157" t="s">
        <v>171</v>
      </c>
      <c r="B44" s="158" t="s">
        <v>172</v>
      </c>
      <c r="C44" s="158" t="s">
        <v>173</v>
      </c>
      <c r="D44" s="159"/>
      <c r="E44" s="2">
        <v>2000</v>
      </c>
    </row>
    <row r="45" spans="1:5" ht="39" thickBot="1">
      <c r="A45" s="157" t="s">
        <v>174</v>
      </c>
      <c r="B45" s="158" t="s">
        <v>175</v>
      </c>
      <c r="C45" s="158" t="s">
        <v>176</v>
      </c>
      <c r="D45" s="159"/>
      <c r="E45" s="2">
        <v>15000</v>
      </c>
    </row>
    <row r="46" spans="1:5" ht="51.75" thickBot="1">
      <c r="A46" s="160" t="s">
        <v>177</v>
      </c>
      <c r="B46" s="161" t="s">
        <v>178</v>
      </c>
      <c r="C46" s="162" t="s">
        <v>179</v>
      </c>
      <c r="D46" s="163"/>
      <c r="E46" s="3">
        <v>5000</v>
      </c>
    </row>
    <row r="47" spans="1:5" ht="23.25" customHeight="1" thickBot="1" thickTop="1">
      <c r="A47" s="169" t="s">
        <v>180</v>
      </c>
      <c r="B47" s="170"/>
      <c r="C47" s="170"/>
      <c r="D47" s="171"/>
      <c r="E47" s="148">
        <f>SUM(E3:E46)</f>
        <v>11871452.27</v>
      </c>
    </row>
    <row r="48" spans="1:5" ht="17.25" customHeight="1" thickBot="1" thickTop="1">
      <c r="A48" s="164">
        <v>50</v>
      </c>
      <c r="B48" s="172" t="s">
        <v>181</v>
      </c>
      <c r="C48" s="173"/>
      <c r="D48" s="174"/>
      <c r="E48" s="3">
        <v>3200000</v>
      </c>
    </row>
    <row r="49" spans="1:5" ht="28.5" customHeight="1" thickBot="1" thickTop="1">
      <c r="A49" s="175" t="s">
        <v>182</v>
      </c>
      <c r="B49" s="176"/>
      <c r="C49" s="176"/>
      <c r="D49" s="177"/>
      <c r="E49" s="151">
        <f>SUM(E47:E48)</f>
        <v>15071452.27</v>
      </c>
    </row>
  </sheetData>
  <sheetProtection/>
  <mergeCells count="4">
    <mergeCell ref="A47:D47"/>
    <mergeCell ref="B48:D48"/>
    <mergeCell ref="A49:D49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1"/>
    </sheetView>
  </sheetViews>
  <sheetFormatPr defaultColWidth="9.140625" defaultRowHeight="30" customHeight="1"/>
  <cols>
    <col min="1" max="1" width="6.57421875" style="0" customWidth="1"/>
    <col min="2" max="2" width="10.28125" style="0" customWidth="1"/>
    <col min="3" max="3" width="31.57421875" style="0" customWidth="1"/>
    <col min="5" max="5" width="19.421875" style="0" customWidth="1"/>
    <col min="6" max="6" width="19.7109375" style="0" customWidth="1"/>
  </cols>
  <sheetData>
    <row r="1" spans="1:6" ht="30" customHeight="1">
      <c r="A1" s="179" t="s">
        <v>195</v>
      </c>
      <c r="B1" s="179"/>
      <c r="C1" s="179"/>
      <c r="D1" s="179"/>
      <c r="E1" s="179"/>
      <c r="F1" s="179"/>
    </row>
    <row r="2" spans="2:5" ht="30" customHeight="1">
      <c r="B2" s="52"/>
      <c r="C2" s="52"/>
      <c r="D2" s="52"/>
      <c r="E2" s="52"/>
    </row>
    <row r="3" spans="1:6" ht="30" customHeight="1">
      <c r="A3" s="58" t="s">
        <v>183</v>
      </c>
      <c r="B3" s="58" t="s">
        <v>184</v>
      </c>
      <c r="C3" s="58" t="s">
        <v>185</v>
      </c>
      <c r="D3" s="59" t="s">
        <v>284</v>
      </c>
      <c r="E3" s="59" t="s">
        <v>186</v>
      </c>
      <c r="F3" s="59" t="s">
        <v>187</v>
      </c>
    </row>
    <row r="4" spans="1:7" ht="101.25" customHeight="1">
      <c r="A4" s="90">
        <v>1</v>
      </c>
      <c r="B4" s="90">
        <v>9318</v>
      </c>
      <c r="C4" s="91" t="s">
        <v>188</v>
      </c>
      <c r="D4" s="92" t="s">
        <v>189</v>
      </c>
      <c r="E4" s="92" t="s">
        <v>190</v>
      </c>
      <c r="F4" s="93">
        <v>850000</v>
      </c>
      <c r="G4" s="8"/>
    </row>
    <row r="5" spans="1:7" ht="49.5" customHeight="1">
      <c r="A5" s="90">
        <v>2</v>
      </c>
      <c r="B5" s="75">
        <v>9180</v>
      </c>
      <c r="C5" s="91" t="s">
        <v>191</v>
      </c>
      <c r="D5" s="92" t="s">
        <v>189</v>
      </c>
      <c r="E5" s="92" t="s">
        <v>190</v>
      </c>
      <c r="F5" s="93">
        <v>40849.54</v>
      </c>
      <c r="G5" s="8"/>
    </row>
    <row r="6" spans="1:7" ht="84.75" customHeight="1">
      <c r="A6" s="90">
        <v>3</v>
      </c>
      <c r="B6" s="75">
        <v>9601</v>
      </c>
      <c r="C6" s="91" t="s">
        <v>193</v>
      </c>
      <c r="D6" s="72" t="s">
        <v>189</v>
      </c>
      <c r="E6" s="72" t="s">
        <v>192</v>
      </c>
      <c r="F6" s="93">
        <v>60000</v>
      </c>
      <c r="G6" s="8"/>
    </row>
    <row r="7" spans="1:6" ht="87" customHeight="1">
      <c r="A7" s="62">
        <v>4</v>
      </c>
      <c r="B7" s="68">
        <v>9320</v>
      </c>
      <c r="C7" s="94" t="s">
        <v>252</v>
      </c>
      <c r="D7" s="95" t="s">
        <v>189</v>
      </c>
      <c r="E7" s="96" t="s">
        <v>190</v>
      </c>
      <c r="F7" s="97">
        <v>1151645.53</v>
      </c>
    </row>
    <row r="8" spans="1:6" ht="50.25" customHeight="1">
      <c r="A8" s="62">
        <v>5</v>
      </c>
      <c r="B8" s="68">
        <v>9182</v>
      </c>
      <c r="C8" s="94" t="s">
        <v>253</v>
      </c>
      <c r="D8" s="95" t="s">
        <v>189</v>
      </c>
      <c r="E8" s="96" t="s">
        <v>190</v>
      </c>
      <c r="F8" s="97">
        <v>159150.46</v>
      </c>
    </row>
    <row r="9" spans="1:6" ht="30" customHeight="1">
      <c r="A9" s="58"/>
      <c r="B9" s="87"/>
      <c r="C9" s="88" t="s">
        <v>194</v>
      </c>
      <c r="D9" s="87"/>
      <c r="E9" s="87"/>
      <c r="F9" s="89">
        <f>SUM(F4:F8)</f>
        <v>2261645.5300000003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6" sqref="C6"/>
    </sheetView>
  </sheetViews>
  <sheetFormatPr defaultColWidth="9.140625" defaultRowHeight="30" customHeight="1"/>
  <cols>
    <col min="1" max="1" width="6.421875" style="0" customWidth="1"/>
    <col min="2" max="2" width="10.28125" style="0" customWidth="1"/>
    <col min="3" max="3" width="28.7109375" style="0" customWidth="1"/>
    <col min="4" max="4" width="8.00390625" style="0" customWidth="1"/>
    <col min="5" max="5" width="23.57421875" style="0" customWidth="1"/>
    <col min="6" max="6" width="19.57421875" style="0" customWidth="1"/>
  </cols>
  <sheetData>
    <row r="1" spans="2:5" ht="30" customHeight="1">
      <c r="B1" s="180" t="s">
        <v>196</v>
      </c>
      <c r="C1" s="180"/>
      <c r="D1" s="180"/>
      <c r="E1" s="180"/>
    </row>
    <row r="2" ht="30" customHeight="1">
      <c r="B2" s="5"/>
    </row>
    <row r="3" spans="1:6" ht="30" customHeight="1">
      <c r="A3" s="58" t="s">
        <v>183</v>
      </c>
      <c r="B3" s="58" t="s">
        <v>184</v>
      </c>
      <c r="C3" s="58" t="s">
        <v>185</v>
      </c>
      <c r="D3" s="59"/>
      <c r="E3" s="59" t="s">
        <v>186</v>
      </c>
      <c r="F3" s="59" t="s">
        <v>187</v>
      </c>
    </row>
    <row r="4" spans="1:6" ht="51.75" customHeight="1">
      <c r="A4" s="62">
        <v>1</v>
      </c>
      <c r="B4" s="62">
        <v>8700</v>
      </c>
      <c r="C4" s="94" t="s">
        <v>276</v>
      </c>
      <c r="D4" s="96" t="s">
        <v>189</v>
      </c>
      <c r="E4" s="96" t="s">
        <v>197</v>
      </c>
      <c r="F4" s="97">
        <v>150000</v>
      </c>
    </row>
    <row r="5" spans="1:6" ht="33.75" customHeight="1">
      <c r="A5" s="62">
        <v>2</v>
      </c>
      <c r="B5" s="62"/>
      <c r="C5" s="94" t="s">
        <v>234</v>
      </c>
      <c r="D5" s="96"/>
      <c r="E5" s="95" t="s">
        <v>235</v>
      </c>
      <c r="F5" s="97">
        <v>22000</v>
      </c>
    </row>
    <row r="6" spans="1:6" ht="150.75" customHeight="1">
      <c r="A6" s="62">
        <v>3</v>
      </c>
      <c r="B6" s="62">
        <v>9181</v>
      </c>
      <c r="C6" s="94" t="s">
        <v>254</v>
      </c>
      <c r="D6" s="96" t="s">
        <v>189</v>
      </c>
      <c r="E6" s="96" t="s">
        <v>197</v>
      </c>
      <c r="F6" s="97">
        <v>89100</v>
      </c>
    </row>
    <row r="7" spans="1:6" ht="30" customHeight="1">
      <c r="A7" s="58"/>
      <c r="B7" s="87"/>
      <c r="C7" s="88" t="s">
        <v>194</v>
      </c>
      <c r="D7" s="87"/>
      <c r="E7" s="87"/>
      <c r="F7" s="113">
        <f>SUM(F4:F6)</f>
        <v>261100</v>
      </c>
    </row>
    <row r="8" spans="1:6" ht="30" customHeight="1">
      <c r="A8" s="9"/>
      <c r="B8" s="9"/>
      <c r="C8" s="9"/>
      <c r="D8" s="9"/>
      <c r="E8" s="9"/>
      <c r="F8" s="9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7" sqref="E17"/>
    </sheetView>
  </sheetViews>
  <sheetFormatPr defaultColWidth="9.140625" defaultRowHeight="30" customHeight="1"/>
  <cols>
    <col min="1" max="1" width="6.8515625" style="0" customWidth="1"/>
    <col min="2" max="2" width="9.8515625" style="0" customWidth="1"/>
    <col min="3" max="3" width="29.28125" style="0" customWidth="1"/>
    <col min="4" max="4" width="10.00390625" style="0" customWidth="1"/>
    <col min="5" max="5" width="20.7109375" style="0" customWidth="1"/>
    <col min="6" max="6" width="19.57421875" style="0" customWidth="1"/>
    <col min="7" max="7" width="10.421875" style="0" customWidth="1"/>
  </cols>
  <sheetData>
    <row r="1" spans="2:5" ht="30" customHeight="1">
      <c r="B1" s="180" t="s">
        <v>198</v>
      </c>
      <c r="C1" s="180"/>
      <c r="D1" s="180"/>
      <c r="E1" s="180"/>
    </row>
    <row r="2" ht="30" customHeight="1">
      <c r="B2" s="5"/>
    </row>
    <row r="3" spans="1:6" ht="30" customHeight="1">
      <c r="A3" s="58" t="s">
        <v>183</v>
      </c>
      <c r="B3" s="58" t="s">
        <v>184</v>
      </c>
      <c r="C3" s="58" t="s">
        <v>185</v>
      </c>
      <c r="D3" s="59"/>
      <c r="E3" s="59" t="s">
        <v>186</v>
      </c>
      <c r="F3" s="59" t="s">
        <v>187</v>
      </c>
    </row>
    <row r="4" spans="1:6" ht="97.5" customHeight="1">
      <c r="A4" s="62">
        <v>1</v>
      </c>
      <c r="B4" s="62">
        <v>4102</v>
      </c>
      <c r="C4" s="94" t="s">
        <v>277</v>
      </c>
      <c r="D4" s="96" t="s">
        <v>199</v>
      </c>
      <c r="E4" s="95" t="s">
        <v>197</v>
      </c>
      <c r="F4" s="97">
        <v>35000</v>
      </c>
    </row>
    <row r="5" spans="1:6" ht="52.5" customHeight="1">
      <c r="A5" s="62">
        <v>2</v>
      </c>
      <c r="B5" s="68">
        <v>4121</v>
      </c>
      <c r="C5" s="94" t="s">
        <v>278</v>
      </c>
      <c r="D5" s="96" t="s">
        <v>199</v>
      </c>
      <c r="E5" s="95" t="s">
        <v>197</v>
      </c>
      <c r="F5" s="97">
        <v>290000</v>
      </c>
    </row>
    <row r="6" spans="1:6" ht="63" customHeight="1">
      <c r="A6" s="62">
        <v>3</v>
      </c>
      <c r="B6" s="68">
        <v>4700</v>
      </c>
      <c r="C6" s="94" t="s">
        <v>279</v>
      </c>
      <c r="D6" s="95" t="s">
        <v>199</v>
      </c>
      <c r="E6" s="95" t="s">
        <v>197</v>
      </c>
      <c r="F6" s="97">
        <v>3712</v>
      </c>
    </row>
    <row r="7" spans="1:6" ht="30" customHeight="1">
      <c r="A7" s="58"/>
      <c r="B7" s="87"/>
      <c r="C7" s="88" t="s">
        <v>194</v>
      </c>
      <c r="D7" s="87"/>
      <c r="E7" s="87"/>
      <c r="F7" s="118">
        <f>SUM(F4:F6)</f>
        <v>328712</v>
      </c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22">
      <selection activeCell="H28" sqref="H28"/>
    </sheetView>
  </sheetViews>
  <sheetFormatPr defaultColWidth="9.140625" defaultRowHeight="30" customHeight="1"/>
  <cols>
    <col min="1" max="1" width="5.00390625" style="45" customWidth="1"/>
    <col min="2" max="2" width="7.7109375" style="45" customWidth="1"/>
    <col min="3" max="3" width="42.8515625" style="0" customWidth="1"/>
    <col min="4" max="4" width="12.28125" style="0" customWidth="1"/>
    <col min="5" max="5" width="9.28125" style="0" customWidth="1"/>
    <col min="6" max="6" width="19.00390625" style="0" customWidth="1"/>
    <col min="7" max="7" width="10.421875" style="0" customWidth="1"/>
    <col min="16" max="16" width="11.7109375" style="0" bestFit="1" customWidth="1"/>
    <col min="20" max="20" width="17.8515625" style="0" bestFit="1" customWidth="1"/>
  </cols>
  <sheetData>
    <row r="1" spans="2:5" ht="30" customHeight="1">
      <c r="B1" s="180" t="s">
        <v>273</v>
      </c>
      <c r="C1" s="180"/>
      <c r="D1" s="180"/>
      <c r="E1" s="180"/>
    </row>
    <row r="2" spans="2:3" ht="30" customHeight="1">
      <c r="B2" s="49"/>
      <c r="C2" s="49"/>
    </row>
    <row r="3" spans="1:6" ht="30" customHeight="1">
      <c r="A3" s="58" t="s">
        <v>206</v>
      </c>
      <c r="B3" s="58" t="s">
        <v>207</v>
      </c>
      <c r="C3" s="58" t="s">
        <v>208</v>
      </c>
      <c r="D3" s="59" t="s">
        <v>209</v>
      </c>
      <c r="E3" s="59"/>
      <c r="F3" s="59" t="s">
        <v>247</v>
      </c>
    </row>
    <row r="4" spans="1:7" ht="33.75" customHeight="1">
      <c r="A4" s="70">
        <v>1</v>
      </c>
      <c r="B4" s="62">
        <v>8146</v>
      </c>
      <c r="C4" s="114" t="s">
        <v>202</v>
      </c>
      <c r="D4" s="84" t="s">
        <v>200</v>
      </c>
      <c r="E4" s="84" t="s">
        <v>255</v>
      </c>
      <c r="F4" s="120">
        <v>22430</v>
      </c>
      <c r="G4" s="8"/>
    </row>
    <row r="5" spans="1:7" ht="31.5" customHeight="1">
      <c r="A5" s="70">
        <v>2</v>
      </c>
      <c r="B5" s="62">
        <v>8148</v>
      </c>
      <c r="C5" s="114" t="s">
        <v>281</v>
      </c>
      <c r="D5" s="84" t="s">
        <v>200</v>
      </c>
      <c r="E5" s="84" t="s">
        <v>255</v>
      </c>
      <c r="F5" s="120">
        <v>38400</v>
      </c>
      <c r="G5" s="8"/>
    </row>
    <row r="6" spans="1:6" ht="32.25" customHeight="1">
      <c r="A6" s="70">
        <v>3</v>
      </c>
      <c r="B6" s="62">
        <v>8167</v>
      </c>
      <c r="C6" s="114" t="s">
        <v>204</v>
      </c>
      <c r="D6" s="84" t="s">
        <v>200</v>
      </c>
      <c r="E6" s="84" t="s">
        <v>258</v>
      </c>
      <c r="F6" s="120">
        <v>60000</v>
      </c>
    </row>
    <row r="7" spans="1:21" ht="30" customHeight="1">
      <c r="A7" s="70">
        <v>4</v>
      </c>
      <c r="B7" s="62">
        <v>8173</v>
      </c>
      <c r="C7" s="114" t="s">
        <v>256</v>
      </c>
      <c r="D7" s="84" t="s">
        <v>200</v>
      </c>
      <c r="E7" s="84" t="s">
        <v>255</v>
      </c>
      <c r="F7" s="120">
        <v>146844.65</v>
      </c>
      <c r="J7" s="9"/>
      <c r="K7" s="10"/>
      <c r="L7" s="10"/>
      <c r="M7" s="11"/>
      <c r="N7" s="11"/>
      <c r="O7" s="11"/>
      <c r="P7" s="12"/>
      <c r="Q7" s="11"/>
      <c r="R7" s="11"/>
      <c r="S7" s="11"/>
      <c r="T7" s="12"/>
      <c r="U7" s="8"/>
    </row>
    <row r="8" spans="1:20" ht="30" customHeight="1">
      <c r="A8" s="70">
        <v>5</v>
      </c>
      <c r="B8" s="62">
        <v>8180</v>
      </c>
      <c r="C8" s="114" t="s">
        <v>205</v>
      </c>
      <c r="D8" s="84" t="s">
        <v>200</v>
      </c>
      <c r="E8" s="84" t="s">
        <v>255</v>
      </c>
      <c r="F8" s="120">
        <v>30000</v>
      </c>
      <c r="J8" s="13"/>
      <c r="K8" s="13"/>
      <c r="L8" s="13"/>
      <c r="M8" s="14"/>
      <c r="N8" s="13"/>
      <c r="O8" s="15"/>
      <c r="P8" s="16"/>
      <c r="Q8" s="13"/>
      <c r="R8" s="17"/>
      <c r="S8" s="18"/>
      <c r="T8" s="16"/>
    </row>
    <row r="9" spans="1:20" ht="30" customHeight="1">
      <c r="A9" s="70">
        <v>6</v>
      </c>
      <c r="B9" s="62">
        <v>8182</v>
      </c>
      <c r="C9" s="114" t="s">
        <v>257</v>
      </c>
      <c r="D9" s="84" t="s">
        <v>200</v>
      </c>
      <c r="E9" s="84" t="s">
        <v>255</v>
      </c>
      <c r="F9" s="120">
        <v>71597.91</v>
      </c>
      <c r="J9" s="13"/>
      <c r="K9" s="19"/>
      <c r="L9" s="19"/>
      <c r="M9" s="20"/>
      <c r="N9" s="19"/>
      <c r="O9" s="15"/>
      <c r="P9" s="21"/>
      <c r="Q9" s="19"/>
      <c r="R9" s="22"/>
      <c r="S9" s="23"/>
      <c r="T9" s="21"/>
    </row>
    <row r="10" spans="1:20" ht="30" customHeight="1">
      <c r="A10" s="70">
        <v>7</v>
      </c>
      <c r="B10" s="62">
        <v>8244</v>
      </c>
      <c r="C10" s="114" t="s">
        <v>259</v>
      </c>
      <c r="D10" s="84" t="s">
        <v>261</v>
      </c>
      <c r="E10" s="84" t="s">
        <v>255</v>
      </c>
      <c r="F10" s="120">
        <v>34755.4</v>
      </c>
      <c r="J10" s="13"/>
      <c r="K10" s="13"/>
      <c r="L10" s="13"/>
      <c r="M10" s="14"/>
      <c r="N10" s="13"/>
      <c r="O10" s="13"/>
      <c r="P10" s="16"/>
      <c r="Q10" s="13"/>
      <c r="R10" s="17"/>
      <c r="S10" s="18"/>
      <c r="T10" s="16"/>
    </row>
    <row r="11" spans="1:20" ht="30" customHeight="1">
      <c r="A11" s="70">
        <v>8</v>
      </c>
      <c r="B11" s="62">
        <v>8300</v>
      </c>
      <c r="C11" s="114" t="s">
        <v>260</v>
      </c>
      <c r="D11" s="84" t="s">
        <v>261</v>
      </c>
      <c r="E11" s="84" t="s">
        <v>255</v>
      </c>
      <c r="F11" s="120">
        <v>8000</v>
      </c>
      <c r="J11" s="13"/>
      <c r="K11" s="13"/>
      <c r="L11" s="13"/>
      <c r="M11" s="24"/>
      <c r="N11" s="13"/>
      <c r="O11" s="15"/>
      <c r="P11" s="16"/>
      <c r="Q11" s="13"/>
      <c r="R11" s="17"/>
      <c r="S11" s="18"/>
      <c r="T11" s="16"/>
    </row>
    <row r="12" spans="1:20" ht="30" customHeight="1">
      <c r="A12" s="70">
        <v>9</v>
      </c>
      <c r="B12" s="62">
        <v>9178</v>
      </c>
      <c r="C12" s="114" t="s">
        <v>262</v>
      </c>
      <c r="D12" s="84" t="s">
        <v>261</v>
      </c>
      <c r="E12" s="84" t="s">
        <v>258</v>
      </c>
      <c r="F12" s="120">
        <v>200000</v>
      </c>
      <c r="J12" s="13"/>
      <c r="K12" s="13"/>
      <c r="L12" s="13"/>
      <c r="M12" s="14"/>
      <c r="N12" s="13"/>
      <c r="O12" s="15"/>
      <c r="P12" s="16"/>
      <c r="Q12" s="13"/>
      <c r="R12" s="17"/>
      <c r="S12" s="18"/>
      <c r="T12" s="16"/>
    </row>
    <row r="13" spans="1:20" ht="30" customHeight="1">
      <c r="A13" s="70">
        <v>10</v>
      </c>
      <c r="B13" s="62">
        <v>9180</v>
      </c>
      <c r="C13" s="114" t="s">
        <v>191</v>
      </c>
      <c r="D13" s="84" t="s">
        <v>261</v>
      </c>
      <c r="E13" s="84" t="s">
        <v>255</v>
      </c>
      <c r="F13" s="120">
        <v>40849.54</v>
      </c>
      <c r="J13" s="13"/>
      <c r="K13" s="13"/>
      <c r="L13" s="13"/>
      <c r="M13" s="14"/>
      <c r="N13" s="13"/>
      <c r="O13" s="15"/>
      <c r="P13" s="16"/>
      <c r="Q13" s="25"/>
      <c r="R13" s="11"/>
      <c r="S13" s="18"/>
      <c r="T13" s="16"/>
    </row>
    <row r="14" spans="1:20" ht="30" customHeight="1">
      <c r="A14" s="70">
        <v>11</v>
      </c>
      <c r="B14" s="62">
        <v>9243</v>
      </c>
      <c r="C14" s="114" t="s">
        <v>311</v>
      </c>
      <c r="D14" s="84" t="s">
        <v>261</v>
      </c>
      <c r="E14" s="84" t="s">
        <v>255</v>
      </c>
      <c r="F14" s="120">
        <v>10000</v>
      </c>
      <c r="J14" s="13"/>
      <c r="K14" s="26"/>
      <c r="L14" s="26"/>
      <c r="M14" s="27"/>
      <c r="N14" s="28"/>
      <c r="O14" s="15"/>
      <c r="P14" s="29"/>
      <c r="Q14" s="25"/>
      <c r="R14" s="30"/>
      <c r="S14" s="29"/>
      <c r="T14" s="29"/>
    </row>
    <row r="15" spans="1:20" ht="30" customHeight="1">
      <c r="A15" s="70">
        <v>12</v>
      </c>
      <c r="B15" s="62">
        <v>9244</v>
      </c>
      <c r="C15" s="114" t="s">
        <v>263</v>
      </c>
      <c r="D15" s="84" t="s">
        <v>261</v>
      </c>
      <c r="E15" s="84" t="s">
        <v>258</v>
      </c>
      <c r="F15" s="120">
        <v>200000</v>
      </c>
      <c r="J15" s="13"/>
      <c r="K15" s="13"/>
      <c r="L15" s="13"/>
      <c r="M15" s="14"/>
      <c r="N15" s="13"/>
      <c r="O15" s="15"/>
      <c r="P15" s="16"/>
      <c r="Q15" s="25"/>
      <c r="R15" s="17"/>
      <c r="S15" s="16"/>
      <c r="T15" s="16"/>
    </row>
    <row r="16" spans="1:20" ht="30" customHeight="1">
      <c r="A16" s="70">
        <v>13</v>
      </c>
      <c r="B16" s="62">
        <v>9321</v>
      </c>
      <c r="C16" s="114" t="s">
        <v>312</v>
      </c>
      <c r="D16" s="84" t="s">
        <v>261</v>
      </c>
      <c r="E16" s="84" t="s">
        <v>258</v>
      </c>
      <c r="F16" s="120">
        <v>150000</v>
      </c>
      <c r="J16" s="13"/>
      <c r="K16" s="13"/>
      <c r="L16" s="13"/>
      <c r="M16" s="27"/>
      <c r="N16" s="13"/>
      <c r="O16" s="15"/>
      <c r="P16" s="16"/>
      <c r="Q16" s="13"/>
      <c r="R16" s="17"/>
      <c r="S16" s="18"/>
      <c r="T16" s="16"/>
    </row>
    <row r="17" spans="1:20" ht="30" customHeight="1">
      <c r="A17" s="70">
        <v>14</v>
      </c>
      <c r="B17" s="62">
        <v>9317</v>
      </c>
      <c r="C17" s="114" t="s">
        <v>313</v>
      </c>
      <c r="D17" s="84" t="s">
        <v>261</v>
      </c>
      <c r="E17" s="84" t="s">
        <v>255</v>
      </c>
      <c r="F17" s="120">
        <v>20000</v>
      </c>
      <c r="J17" s="13"/>
      <c r="K17" s="13"/>
      <c r="L17" s="13"/>
      <c r="M17" s="14"/>
      <c r="N17" s="13"/>
      <c r="O17" s="13"/>
      <c r="P17" s="16"/>
      <c r="Q17" s="13"/>
      <c r="R17" s="17"/>
      <c r="S17" s="18"/>
      <c r="T17" s="16"/>
    </row>
    <row r="18" spans="1:20" ht="77.25" customHeight="1">
      <c r="A18" s="70">
        <v>15</v>
      </c>
      <c r="B18" s="62">
        <v>9318</v>
      </c>
      <c r="C18" s="114" t="s">
        <v>188</v>
      </c>
      <c r="D18" s="84" t="s">
        <v>261</v>
      </c>
      <c r="E18" s="84" t="s">
        <v>255</v>
      </c>
      <c r="F18" s="120">
        <v>850000</v>
      </c>
      <c r="J18" s="13"/>
      <c r="K18" s="26"/>
      <c r="L18" s="13"/>
      <c r="M18" s="27"/>
      <c r="N18" s="13"/>
      <c r="O18" s="15"/>
      <c r="P18" s="29"/>
      <c r="Q18" s="31"/>
      <c r="R18" s="17"/>
      <c r="S18" s="29"/>
      <c r="T18" s="29"/>
    </row>
    <row r="19" spans="1:20" ht="30" customHeight="1">
      <c r="A19" s="70">
        <v>16</v>
      </c>
      <c r="B19" s="62">
        <v>9319</v>
      </c>
      <c r="C19" s="114" t="s">
        <v>314</v>
      </c>
      <c r="D19" s="84" t="s">
        <v>261</v>
      </c>
      <c r="E19" s="84" t="s">
        <v>255</v>
      </c>
      <c r="F19" s="120">
        <v>147728.78</v>
      </c>
      <c r="J19" s="13"/>
      <c r="K19" s="13"/>
      <c r="L19" s="13"/>
      <c r="M19" s="14"/>
      <c r="N19" s="13"/>
      <c r="O19" s="15"/>
      <c r="P19" s="16"/>
      <c r="Q19" s="13"/>
      <c r="R19" s="17"/>
      <c r="S19" s="18"/>
      <c r="T19" s="16"/>
    </row>
    <row r="20" spans="1:20" ht="61.5" customHeight="1">
      <c r="A20" s="70">
        <v>17</v>
      </c>
      <c r="B20" s="62">
        <v>9320</v>
      </c>
      <c r="C20" s="114" t="s">
        <v>252</v>
      </c>
      <c r="D20" s="84" t="s">
        <v>261</v>
      </c>
      <c r="E20" s="84" t="s">
        <v>255</v>
      </c>
      <c r="F20" s="120">
        <v>1151645.53</v>
      </c>
      <c r="J20" s="13"/>
      <c r="K20" s="13"/>
      <c r="L20" s="13"/>
      <c r="M20" s="14"/>
      <c r="N20" s="13"/>
      <c r="O20" s="13"/>
      <c r="P20" s="16"/>
      <c r="Q20" s="13"/>
      <c r="R20" s="17"/>
      <c r="S20" s="18"/>
      <c r="T20" s="16"/>
    </row>
    <row r="21" spans="1:20" ht="60" customHeight="1">
      <c r="A21" s="70">
        <v>18</v>
      </c>
      <c r="B21" s="62">
        <v>9601</v>
      </c>
      <c r="C21" s="114" t="s">
        <v>264</v>
      </c>
      <c r="D21" s="84" t="s">
        <v>261</v>
      </c>
      <c r="E21" s="84" t="s">
        <v>258</v>
      </c>
      <c r="F21" s="120">
        <v>60000</v>
      </c>
      <c r="J21" s="13"/>
      <c r="K21" s="13"/>
      <c r="L21" s="13"/>
      <c r="M21" s="14"/>
      <c r="N21" s="13"/>
      <c r="O21" s="13"/>
      <c r="P21" s="16"/>
      <c r="Q21" s="13"/>
      <c r="R21" s="17"/>
      <c r="S21" s="18"/>
      <c r="T21" s="16"/>
    </row>
    <row r="22" spans="1:20" ht="49.5" customHeight="1">
      <c r="A22" s="70">
        <v>19</v>
      </c>
      <c r="B22" s="62">
        <v>9182</v>
      </c>
      <c r="C22" s="114" t="s">
        <v>253</v>
      </c>
      <c r="D22" s="84" t="s">
        <v>261</v>
      </c>
      <c r="E22" s="84" t="s">
        <v>258</v>
      </c>
      <c r="F22" s="120">
        <v>159150.46</v>
      </c>
      <c r="J22" s="13"/>
      <c r="K22" s="13"/>
      <c r="L22" s="13"/>
      <c r="M22" s="14"/>
      <c r="N22" s="13"/>
      <c r="O22" s="13"/>
      <c r="P22" s="16"/>
      <c r="Q22" s="13"/>
      <c r="R22" s="17"/>
      <c r="S22" s="18"/>
      <c r="T22" s="16"/>
    </row>
    <row r="23" spans="1:20" ht="49.5" customHeight="1">
      <c r="A23" s="70">
        <v>20</v>
      </c>
      <c r="B23" s="62">
        <v>8401</v>
      </c>
      <c r="C23" s="114" t="s">
        <v>292</v>
      </c>
      <c r="D23" s="84" t="s">
        <v>261</v>
      </c>
      <c r="E23" s="84" t="s">
        <v>258</v>
      </c>
      <c r="F23" s="120">
        <v>300000</v>
      </c>
      <c r="J23" s="13"/>
      <c r="K23" s="13"/>
      <c r="L23" s="13"/>
      <c r="M23" s="14"/>
      <c r="N23" s="13"/>
      <c r="O23" s="13"/>
      <c r="P23" s="16"/>
      <c r="Q23" s="13"/>
      <c r="R23" s="17"/>
      <c r="S23" s="18"/>
      <c r="T23" s="16"/>
    </row>
    <row r="24" spans="1:20" ht="89.25" customHeight="1">
      <c r="A24" s="70">
        <v>21</v>
      </c>
      <c r="B24" s="62">
        <v>9181</v>
      </c>
      <c r="C24" s="114" t="s">
        <v>293</v>
      </c>
      <c r="D24" s="84" t="s">
        <v>261</v>
      </c>
      <c r="E24" s="84" t="s">
        <v>258</v>
      </c>
      <c r="F24" s="120">
        <v>410100</v>
      </c>
      <c r="J24" s="13"/>
      <c r="K24" s="13"/>
      <c r="L24" s="13"/>
      <c r="M24" s="14"/>
      <c r="N24" s="13"/>
      <c r="O24" s="13"/>
      <c r="P24" s="16"/>
      <c r="Q24" s="13"/>
      <c r="R24" s="17"/>
      <c r="S24" s="18"/>
      <c r="T24" s="16"/>
    </row>
    <row r="25" spans="1:20" ht="43.5" customHeight="1">
      <c r="A25" s="70">
        <v>22</v>
      </c>
      <c r="B25" s="62">
        <v>9508</v>
      </c>
      <c r="C25" s="114" t="s">
        <v>294</v>
      </c>
      <c r="D25" s="84" t="s">
        <v>261</v>
      </c>
      <c r="E25" s="84" t="s">
        <v>258</v>
      </c>
      <c r="F25" s="120">
        <v>600000</v>
      </c>
      <c r="J25" s="13"/>
      <c r="K25" s="13"/>
      <c r="L25" s="13"/>
      <c r="M25" s="14"/>
      <c r="N25" s="13"/>
      <c r="O25" s="13"/>
      <c r="P25" s="16"/>
      <c r="Q25" s="13"/>
      <c r="R25" s="17"/>
      <c r="S25" s="18"/>
      <c r="T25" s="16"/>
    </row>
    <row r="26" spans="1:20" ht="36.75" customHeight="1">
      <c r="A26" s="70">
        <v>23</v>
      </c>
      <c r="B26" s="68">
        <v>8509</v>
      </c>
      <c r="C26" s="69" t="s">
        <v>289</v>
      </c>
      <c r="D26" s="70" t="s">
        <v>189</v>
      </c>
      <c r="E26" s="84" t="s">
        <v>258</v>
      </c>
      <c r="F26" s="121">
        <v>60000</v>
      </c>
      <c r="J26" s="13"/>
      <c r="K26" s="13"/>
      <c r="L26" s="13"/>
      <c r="M26" s="14"/>
      <c r="N26" s="13"/>
      <c r="O26" s="15"/>
      <c r="P26" s="16"/>
      <c r="Q26" s="13"/>
      <c r="R26" s="17"/>
      <c r="S26" s="18"/>
      <c r="T26" s="16"/>
    </row>
    <row r="27" spans="1:20" ht="36.75" customHeight="1">
      <c r="A27" s="70">
        <v>24</v>
      </c>
      <c r="B27" s="68"/>
      <c r="C27" s="69" t="s">
        <v>325</v>
      </c>
      <c r="D27" s="70" t="s">
        <v>200</v>
      </c>
      <c r="E27" s="84" t="s">
        <v>255</v>
      </c>
      <c r="F27" s="121">
        <v>20000</v>
      </c>
      <c r="J27" s="13"/>
      <c r="K27" s="13"/>
      <c r="L27" s="13"/>
      <c r="M27" s="14"/>
      <c r="N27" s="13"/>
      <c r="O27" s="15"/>
      <c r="P27" s="16"/>
      <c r="Q27" s="13"/>
      <c r="R27" s="17"/>
      <c r="S27" s="18"/>
      <c r="T27" s="16"/>
    </row>
    <row r="28" spans="1:20" ht="30" customHeight="1">
      <c r="A28" s="58"/>
      <c r="B28" s="87"/>
      <c r="C28" s="88" t="s">
        <v>194</v>
      </c>
      <c r="D28" s="87"/>
      <c r="E28" s="87"/>
      <c r="F28" s="119">
        <f>SUM(F4:F27)</f>
        <v>4791502.27</v>
      </c>
      <c r="J28" s="13"/>
      <c r="K28" s="13"/>
      <c r="L28" s="13"/>
      <c r="M28" s="27"/>
      <c r="N28" s="13"/>
      <c r="O28" s="15"/>
      <c r="P28" s="16"/>
      <c r="Q28" s="13"/>
      <c r="R28" s="17"/>
      <c r="S28" s="18"/>
      <c r="T28" s="16"/>
    </row>
    <row r="29" spans="1:20" ht="30" customHeight="1">
      <c r="A29" s="46"/>
      <c r="B29" s="7"/>
      <c r="C29" s="33"/>
      <c r="D29" s="34"/>
      <c r="E29" s="34"/>
      <c r="F29" s="35"/>
      <c r="J29" s="13"/>
      <c r="K29" s="13"/>
      <c r="L29" s="13"/>
      <c r="M29" s="14"/>
      <c r="N29" s="13"/>
      <c r="O29" s="15"/>
      <c r="P29" s="16"/>
      <c r="Q29" s="13"/>
      <c r="R29" s="17"/>
      <c r="S29" s="18"/>
      <c r="T29" s="16"/>
    </row>
    <row r="30" spans="1:20" ht="30" customHeight="1">
      <c r="A30" s="46"/>
      <c r="B30" s="7"/>
      <c r="C30" s="33"/>
      <c r="D30" s="34"/>
      <c r="E30" s="34"/>
      <c r="F30" s="35"/>
      <c r="J30" s="13"/>
      <c r="K30" s="13"/>
      <c r="L30" s="13"/>
      <c r="M30" s="14"/>
      <c r="N30" s="13"/>
      <c r="O30" s="13"/>
      <c r="P30" s="16"/>
      <c r="Q30" s="13"/>
      <c r="R30" s="17"/>
      <c r="S30" s="16"/>
      <c r="T30" s="16"/>
    </row>
    <row r="31" spans="1:20" ht="37.5" customHeight="1">
      <c r="A31" s="46"/>
      <c r="B31" s="7"/>
      <c r="C31" s="33"/>
      <c r="D31" s="33"/>
      <c r="E31" s="34"/>
      <c r="F31" s="35"/>
      <c r="J31" s="13"/>
      <c r="K31" s="13"/>
      <c r="L31" s="13"/>
      <c r="M31" s="27"/>
      <c r="N31" s="13"/>
      <c r="O31" s="13"/>
      <c r="P31" s="16"/>
      <c r="Q31" s="31"/>
      <c r="R31" s="17"/>
      <c r="S31" s="18"/>
      <c r="T31" s="16"/>
    </row>
    <row r="32" spans="1:20" ht="30" customHeight="1">
      <c r="A32" s="46"/>
      <c r="B32" s="7"/>
      <c r="C32" s="33"/>
      <c r="D32" s="34"/>
      <c r="E32" s="34"/>
      <c r="F32" s="35"/>
      <c r="J32" s="13"/>
      <c r="K32" s="13"/>
      <c r="L32" s="13"/>
      <c r="M32" s="27"/>
      <c r="N32" s="13"/>
      <c r="O32" s="13"/>
      <c r="P32" s="16"/>
      <c r="Q32" s="32"/>
      <c r="R32" s="17"/>
      <c r="S32" s="16"/>
      <c r="T32" s="16"/>
    </row>
    <row r="33" spans="1:6" ht="30" customHeight="1">
      <c r="A33" s="47"/>
      <c r="B33" s="44"/>
      <c r="C33" s="36"/>
      <c r="D33" s="37"/>
      <c r="E33" s="37"/>
      <c r="F33" s="38"/>
    </row>
    <row r="34" ht="30" customHeight="1">
      <c r="F34" s="6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4">
      <selection activeCell="D35" sqref="D35"/>
    </sheetView>
  </sheetViews>
  <sheetFormatPr defaultColWidth="9.140625" defaultRowHeight="39.75" customHeight="1"/>
  <cols>
    <col min="1" max="1" width="6.140625" style="0" customWidth="1"/>
    <col min="2" max="2" width="6.421875" style="0" customWidth="1"/>
    <col min="3" max="3" width="42.57421875" style="0" customWidth="1"/>
    <col min="5" max="5" width="9.421875" style="0" customWidth="1"/>
    <col min="6" max="6" width="15.140625" style="0" customWidth="1"/>
    <col min="8" max="8" width="39.28125" style="0" bestFit="1" customWidth="1"/>
    <col min="19" max="19" width="10.140625" style="0" bestFit="1" customWidth="1"/>
  </cols>
  <sheetData>
    <row r="1" spans="2:5" ht="24.75" customHeight="1">
      <c r="B1" s="53"/>
      <c r="C1" s="180" t="s">
        <v>246</v>
      </c>
      <c r="D1" s="180"/>
      <c r="E1" s="180"/>
    </row>
    <row r="2" ht="24.75" customHeight="1">
      <c r="C2" s="4"/>
    </row>
    <row r="3" spans="1:6" s="57" customFormat="1" ht="28.5">
      <c r="A3" s="58" t="s">
        <v>206</v>
      </c>
      <c r="B3" s="58" t="s">
        <v>207</v>
      </c>
      <c r="C3" s="58" t="s">
        <v>208</v>
      </c>
      <c r="D3" s="59" t="s">
        <v>209</v>
      </c>
      <c r="E3" s="59"/>
      <c r="F3" s="59" t="s">
        <v>248</v>
      </c>
    </row>
    <row r="4" spans="1:8" ht="63.75" customHeight="1">
      <c r="A4" s="122">
        <v>1</v>
      </c>
      <c r="B4" s="55">
        <v>4102</v>
      </c>
      <c r="C4" s="123" t="s">
        <v>214</v>
      </c>
      <c r="D4" s="55" t="s">
        <v>211</v>
      </c>
      <c r="E4" s="55" t="s">
        <v>201</v>
      </c>
      <c r="F4" s="56">
        <v>35000</v>
      </c>
      <c r="G4" s="8"/>
      <c r="H4" s="54"/>
    </row>
    <row r="5" spans="1:23" ht="39.75" customHeight="1">
      <c r="A5" s="122">
        <v>2</v>
      </c>
      <c r="B5" s="124">
        <v>4108</v>
      </c>
      <c r="C5" s="125" t="s">
        <v>212</v>
      </c>
      <c r="D5" s="124" t="s">
        <v>211</v>
      </c>
      <c r="E5" s="124" t="s">
        <v>203</v>
      </c>
      <c r="F5" s="126">
        <v>5000</v>
      </c>
      <c r="G5" s="8"/>
      <c r="M5" s="11"/>
      <c r="N5" s="10"/>
      <c r="O5" s="10"/>
      <c r="P5" s="11"/>
      <c r="Q5" s="11"/>
      <c r="R5" s="11"/>
      <c r="S5" s="12"/>
      <c r="T5" s="11"/>
      <c r="U5" s="11"/>
      <c r="V5" s="11"/>
      <c r="W5" s="12"/>
    </row>
    <row r="6" spans="1:23" ht="39.75" customHeight="1">
      <c r="A6" s="122">
        <v>3</v>
      </c>
      <c r="B6" s="124">
        <v>4121</v>
      </c>
      <c r="C6" s="125" t="s">
        <v>215</v>
      </c>
      <c r="D6" s="124" t="s">
        <v>211</v>
      </c>
      <c r="E6" s="124" t="s">
        <v>203</v>
      </c>
      <c r="F6" s="126">
        <v>290000</v>
      </c>
      <c r="G6" s="8"/>
      <c r="M6" s="13"/>
      <c r="N6" s="13"/>
      <c r="O6" s="13"/>
      <c r="P6" s="27"/>
      <c r="Q6" s="13"/>
      <c r="R6" s="15"/>
      <c r="S6" s="16"/>
      <c r="T6" s="25"/>
      <c r="U6" s="17"/>
      <c r="V6" s="18"/>
      <c r="W6" s="16"/>
    </row>
    <row r="7" spans="1:23" ht="60.75" customHeight="1">
      <c r="A7" s="122">
        <v>4</v>
      </c>
      <c r="B7" s="124">
        <v>4123</v>
      </c>
      <c r="C7" s="127" t="s">
        <v>265</v>
      </c>
      <c r="D7" s="128" t="s">
        <v>211</v>
      </c>
      <c r="E7" s="55" t="s">
        <v>201</v>
      </c>
      <c r="F7" s="126">
        <v>6000</v>
      </c>
      <c r="G7" s="8"/>
      <c r="H7" s="53"/>
      <c r="M7" s="13"/>
      <c r="N7" s="13"/>
      <c r="O7" s="13"/>
      <c r="P7" s="14"/>
      <c r="Q7" s="13"/>
      <c r="R7" s="13"/>
      <c r="S7" s="16"/>
      <c r="T7" s="13"/>
      <c r="U7" s="17"/>
      <c r="V7" s="18"/>
      <c r="W7" s="16"/>
    </row>
    <row r="8" spans="1:23" ht="54" customHeight="1">
      <c r="A8" s="122">
        <v>5</v>
      </c>
      <c r="B8" s="124">
        <v>4124</v>
      </c>
      <c r="C8" s="127" t="s">
        <v>266</v>
      </c>
      <c r="D8" s="128" t="s">
        <v>211</v>
      </c>
      <c r="E8" s="129" t="s">
        <v>203</v>
      </c>
      <c r="F8" s="126">
        <v>10000</v>
      </c>
      <c r="G8" s="8"/>
      <c r="M8" s="13"/>
      <c r="N8" s="13"/>
      <c r="O8" s="13"/>
      <c r="P8" s="14"/>
      <c r="Q8" s="13"/>
      <c r="R8" s="13"/>
      <c r="S8" s="16"/>
      <c r="T8" s="25"/>
      <c r="U8" s="17"/>
      <c r="V8" s="18"/>
      <c r="W8" s="16"/>
    </row>
    <row r="9" spans="1:23" ht="39.75" customHeight="1">
      <c r="A9" s="122">
        <v>6</v>
      </c>
      <c r="B9" s="122">
        <v>4125</v>
      </c>
      <c r="C9" s="127" t="s">
        <v>219</v>
      </c>
      <c r="D9" s="128" t="s">
        <v>211</v>
      </c>
      <c r="E9" s="129" t="s">
        <v>203</v>
      </c>
      <c r="F9" s="126">
        <v>15000</v>
      </c>
      <c r="M9" s="13"/>
      <c r="N9" s="13"/>
      <c r="O9" s="13"/>
      <c r="P9" s="39"/>
      <c r="Q9" s="40"/>
      <c r="R9" s="15"/>
      <c r="S9" s="16"/>
      <c r="T9" s="13"/>
      <c r="U9" s="17"/>
      <c r="V9" s="18"/>
      <c r="W9" s="16"/>
    </row>
    <row r="10" spans="1:23" ht="46.5" customHeight="1">
      <c r="A10" s="122">
        <v>7</v>
      </c>
      <c r="B10" s="122">
        <v>4204</v>
      </c>
      <c r="C10" s="127" t="s">
        <v>267</v>
      </c>
      <c r="D10" s="128" t="s">
        <v>211</v>
      </c>
      <c r="E10" s="55" t="s">
        <v>201</v>
      </c>
      <c r="F10" s="130">
        <v>9500</v>
      </c>
      <c r="M10" s="13"/>
      <c r="N10" s="13"/>
      <c r="O10" s="13"/>
      <c r="P10" s="39"/>
      <c r="Q10" s="40"/>
      <c r="R10" s="41"/>
      <c r="S10" s="16"/>
      <c r="T10" s="13"/>
      <c r="U10" s="17"/>
      <c r="V10" s="18"/>
      <c r="W10" s="16"/>
    </row>
    <row r="11" spans="1:23" ht="46.5" customHeight="1">
      <c r="A11" s="122">
        <v>8</v>
      </c>
      <c r="B11" s="122">
        <v>4403</v>
      </c>
      <c r="C11" s="127" t="s">
        <v>216</v>
      </c>
      <c r="D11" s="128" t="s">
        <v>211</v>
      </c>
      <c r="E11" s="55" t="s">
        <v>201</v>
      </c>
      <c r="F11" s="130">
        <v>5000</v>
      </c>
      <c r="M11" s="13"/>
      <c r="N11" s="13"/>
      <c r="O11" s="13"/>
      <c r="P11" s="39"/>
      <c r="Q11" s="42"/>
      <c r="R11" s="42"/>
      <c r="S11" s="43"/>
      <c r="T11" s="13"/>
      <c r="U11" s="17"/>
      <c r="V11" s="18"/>
      <c r="W11" s="16"/>
    </row>
    <row r="12" spans="1:23" ht="49.5" customHeight="1">
      <c r="A12" s="122">
        <v>9</v>
      </c>
      <c r="B12" s="122">
        <v>4405</v>
      </c>
      <c r="C12" s="127" t="s">
        <v>217</v>
      </c>
      <c r="D12" s="128" t="s">
        <v>211</v>
      </c>
      <c r="E12" s="55" t="s">
        <v>201</v>
      </c>
      <c r="F12" s="130">
        <v>3600</v>
      </c>
      <c r="M12" s="13"/>
      <c r="N12" s="13"/>
      <c r="O12" s="13"/>
      <c r="P12" s="39"/>
      <c r="Q12" s="40"/>
      <c r="R12" s="15"/>
      <c r="S12" s="16"/>
      <c r="T12" s="13"/>
      <c r="U12" s="17"/>
      <c r="V12" s="18"/>
      <c r="W12" s="16"/>
    </row>
    <row r="13" spans="1:23" ht="48.75" customHeight="1">
      <c r="A13" s="122">
        <v>10</v>
      </c>
      <c r="B13" s="122">
        <v>4312</v>
      </c>
      <c r="C13" s="127" t="s">
        <v>268</v>
      </c>
      <c r="D13" s="128" t="s">
        <v>211</v>
      </c>
      <c r="E13" s="55" t="s">
        <v>201</v>
      </c>
      <c r="F13" s="130">
        <v>5000</v>
      </c>
      <c r="M13" s="13"/>
      <c r="N13" s="13"/>
      <c r="O13" s="13"/>
      <c r="P13" s="39"/>
      <c r="Q13" s="13"/>
      <c r="R13" s="15"/>
      <c r="S13" s="16"/>
      <c r="T13" s="13"/>
      <c r="U13" s="17"/>
      <c r="V13" s="18"/>
      <c r="W13" s="16"/>
    </row>
    <row r="14" spans="1:23" ht="39.75" customHeight="1">
      <c r="A14" s="122">
        <v>11</v>
      </c>
      <c r="B14" s="122">
        <v>4601</v>
      </c>
      <c r="C14" s="131" t="s">
        <v>213</v>
      </c>
      <c r="D14" s="128" t="s">
        <v>211</v>
      </c>
      <c r="E14" s="129" t="s">
        <v>203</v>
      </c>
      <c r="F14" s="130">
        <v>6000</v>
      </c>
      <c r="M14" s="13"/>
      <c r="N14" s="13"/>
      <c r="O14" s="13"/>
      <c r="P14" s="39"/>
      <c r="Q14" s="13"/>
      <c r="R14" s="15"/>
      <c r="S14" s="16"/>
      <c r="T14" s="13"/>
      <c r="U14" s="17"/>
      <c r="V14" s="18"/>
      <c r="W14" s="16"/>
    </row>
    <row r="15" spans="1:23" ht="39.75" customHeight="1">
      <c r="A15" s="122">
        <v>12</v>
      </c>
      <c r="B15" s="122">
        <v>4700</v>
      </c>
      <c r="C15" s="127" t="s">
        <v>218</v>
      </c>
      <c r="D15" s="128" t="s">
        <v>211</v>
      </c>
      <c r="E15" s="55" t="s">
        <v>201</v>
      </c>
      <c r="F15" s="130">
        <v>14850</v>
      </c>
      <c r="M15" s="13"/>
      <c r="N15" s="13"/>
      <c r="O15" s="13"/>
      <c r="P15" s="39"/>
      <c r="Q15" s="13"/>
      <c r="R15" s="15"/>
      <c r="S15" s="16"/>
      <c r="T15" s="13"/>
      <c r="U15" s="17"/>
      <c r="V15" s="18"/>
      <c r="W15" s="16"/>
    </row>
    <row r="16" spans="1:23" ht="39.75" customHeight="1">
      <c r="A16" s="122">
        <v>13</v>
      </c>
      <c r="B16" s="122">
        <v>4701</v>
      </c>
      <c r="C16" s="127" t="s">
        <v>220</v>
      </c>
      <c r="D16" s="128" t="s">
        <v>211</v>
      </c>
      <c r="E16" s="129" t="s">
        <v>203</v>
      </c>
      <c r="F16" s="132">
        <v>2000</v>
      </c>
      <c r="H16" s="13"/>
      <c r="I16" s="39"/>
      <c r="J16" s="42"/>
      <c r="K16" s="13"/>
      <c r="L16" s="43"/>
      <c r="M16" s="13"/>
      <c r="N16" s="17"/>
      <c r="O16" s="18"/>
      <c r="Q16" s="13"/>
      <c r="R16" s="13"/>
      <c r="S16" s="16"/>
      <c r="T16" s="13"/>
      <c r="U16" s="17"/>
      <c r="V16" s="18"/>
      <c r="W16" s="16"/>
    </row>
    <row r="17" spans="1:23" ht="39.75" customHeight="1">
      <c r="A17" s="122">
        <v>14</v>
      </c>
      <c r="B17" s="122">
        <v>4127</v>
      </c>
      <c r="C17" s="133" t="s">
        <v>280</v>
      </c>
      <c r="D17" s="128" t="s">
        <v>211</v>
      </c>
      <c r="E17" s="55" t="s">
        <v>201</v>
      </c>
      <c r="F17" s="93">
        <v>11000</v>
      </c>
      <c r="H17" s="13"/>
      <c r="I17" s="39"/>
      <c r="J17" s="42"/>
      <c r="K17" s="13"/>
      <c r="L17" s="43"/>
      <c r="M17" s="13"/>
      <c r="N17" s="17"/>
      <c r="O17" s="18"/>
      <c r="P17" s="16"/>
      <c r="Q17" s="13"/>
      <c r="R17" s="13"/>
      <c r="S17" s="16"/>
      <c r="T17" s="13"/>
      <c r="U17" s="17"/>
      <c r="V17" s="18"/>
      <c r="W17" s="16"/>
    </row>
    <row r="18" spans="1:8" ht="24" customHeight="1">
      <c r="A18" s="58"/>
      <c r="B18" s="58"/>
      <c r="C18" s="60" t="s">
        <v>194</v>
      </c>
      <c r="D18" s="59"/>
      <c r="E18" s="59"/>
      <c r="F18" s="65">
        <f>SUM(F4:F17)</f>
        <v>417950</v>
      </c>
      <c r="H18" s="6"/>
    </row>
    <row r="35" ht="22.5" customHeight="1"/>
  </sheetData>
  <sheetProtection/>
  <mergeCells count="1">
    <mergeCell ref="C1:E1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1" sqref="A1:F9"/>
    </sheetView>
  </sheetViews>
  <sheetFormatPr defaultColWidth="9.140625" defaultRowHeight="39.75" customHeight="1"/>
  <cols>
    <col min="1" max="1" width="9.57421875" style="0" customWidth="1"/>
    <col min="2" max="2" width="10.7109375" style="0" customWidth="1"/>
    <col min="3" max="3" width="33.00390625" style="0" customWidth="1"/>
    <col min="6" max="6" width="18.8515625" style="0" customWidth="1"/>
    <col min="22" max="22" width="10.140625" style="0" bestFit="1" customWidth="1"/>
  </cols>
  <sheetData>
    <row r="1" spans="1:6" ht="39.75" customHeight="1">
      <c r="A1" s="181" t="s">
        <v>239</v>
      </c>
      <c r="B1" s="181"/>
      <c r="C1" s="181"/>
      <c r="D1" s="181"/>
      <c r="E1" s="181"/>
      <c r="F1" s="181"/>
    </row>
    <row r="2" spans="1:6" ht="39.75" customHeight="1">
      <c r="A2" s="61"/>
      <c r="B2" s="135"/>
      <c r="C2" s="135"/>
      <c r="D2" s="135"/>
      <c r="E2" s="135"/>
      <c r="F2" s="61"/>
    </row>
    <row r="3" spans="1:6" ht="39.75" customHeight="1">
      <c r="A3" s="58" t="s">
        <v>206</v>
      </c>
      <c r="B3" s="58" t="s">
        <v>207</v>
      </c>
      <c r="C3" s="58" t="s">
        <v>208</v>
      </c>
      <c r="D3" s="59" t="s">
        <v>209</v>
      </c>
      <c r="E3" s="59"/>
      <c r="F3" s="59" t="s">
        <v>248</v>
      </c>
    </row>
    <row r="4" spans="1:6" ht="69" customHeight="1">
      <c r="A4" s="62">
        <v>1</v>
      </c>
      <c r="B4" s="68">
        <v>8218</v>
      </c>
      <c r="C4" s="69" t="s">
        <v>282</v>
      </c>
      <c r="D4" s="70" t="s">
        <v>200</v>
      </c>
      <c r="E4" s="70" t="s">
        <v>221</v>
      </c>
      <c r="F4" s="71">
        <v>11640</v>
      </c>
    </row>
    <row r="5" spans="1:6" ht="54" customHeight="1">
      <c r="A5" s="62">
        <v>2</v>
      </c>
      <c r="B5" s="68">
        <v>8511</v>
      </c>
      <c r="C5" s="69" t="s">
        <v>275</v>
      </c>
      <c r="D5" s="70" t="s">
        <v>200</v>
      </c>
      <c r="E5" s="70" t="s">
        <v>221</v>
      </c>
      <c r="F5" s="71">
        <v>17160</v>
      </c>
    </row>
    <row r="6" spans="1:6" ht="42.75">
      <c r="A6" s="62">
        <v>3</v>
      </c>
      <c r="B6" s="68">
        <v>8700</v>
      </c>
      <c r="C6" s="69" t="s">
        <v>291</v>
      </c>
      <c r="D6" s="70" t="s">
        <v>189</v>
      </c>
      <c r="E6" s="70" t="s">
        <v>203</v>
      </c>
      <c r="F6" s="71">
        <v>600000</v>
      </c>
    </row>
    <row r="7" spans="1:6" ht="39.75" customHeight="1">
      <c r="A7" s="62">
        <v>4</v>
      </c>
      <c r="B7" s="68">
        <v>6207</v>
      </c>
      <c r="C7" s="69" t="s">
        <v>222</v>
      </c>
      <c r="D7" s="70" t="s">
        <v>200</v>
      </c>
      <c r="E7" s="70"/>
      <c r="F7" s="71">
        <v>158700</v>
      </c>
    </row>
    <row r="8" spans="1:26" ht="39.75" customHeight="1">
      <c r="A8" s="62">
        <v>5</v>
      </c>
      <c r="B8" s="68" t="s">
        <v>287</v>
      </c>
      <c r="C8" s="69" t="s">
        <v>288</v>
      </c>
      <c r="D8" s="70" t="s">
        <v>189</v>
      </c>
      <c r="E8" s="70" t="s">
        <v>221</v>
      </c>
      <c r="F8" s="71">
        <v>19000</v>
      </c>
      <c r="O8" s="108"/>
      <c r="P8" s="108"/>
      <c r="Q8" s="108"/>
      <c r="R8" s="54"/>
      <c r="S8" s="108"/>
      <c r="T8" s="108"/>
      <c r="U8" s="109"/>
      <c r="V8" s="110"/>
      <c r="W8" s="111"/>
      <c r="X8" s="112"/>
      <c r="Y8" s="109"/>
      <c r="Z8" s="16"/>
    </row>
    <row r="9" spans="1:6" ht="39.75" customHeight="1">
      <c r="A9" s="63"/>
      <c r="B9" s="63"/>
      <c r="C9" s="64" t="s">
        <v>194</v>
      </c>
      <c r="D9" s="63"/>
      <c r="E9" s="63"/>
      <c r="F9" s="65">
        <f>SUM(F4:F8)</f>
        <v>806500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3" sqref="A3:F9"/>
    </sheetView>
  </sheetViews>
  <sheetFormatPr defaultColWidth="9.140625" defaultRowHeight="39.75" customHeight="1"/>
  <cols>
    <col min="1" max="1" width="6.140625" style="0" customWidth="1"/>
    <col min="2" max="2" width="11.140625" style="0" customWidth="1"/>
    <col min="3" max="3" width="23.57421875" style="0" customWidth="1"/>
    <col min="4" max="4" width="15.140625" style="0" customWidth="1"/>
    <col min="5" max="5" width="10.00390625" style="0" customWidth="1"/>
    <col min="6" max="6" width="25.7109375" style="0" customWidth="1"/>
  </cols>
  <sheetData>
    <row r="1" spans="1:6" ht="39.75" customHeight="1">
      <c r="A1" s="61"/>
      <c r="B1" s="66"/>
      <c r="C1" s="182" t="s">
        <v>272</v>
      </c>
      <c r="D1" s="182"/>
      <c r="E1" s="182"/>
      <c r="F1" s="61"/>
    </row>
    <row r="2" spans="1:6" ht="39.75" customHeight="1">
      <c r="A2" s="61"/>
      <c r="B2" s="67"/>
      <c r="C2" s="67"/>
      <c r="D2" s="67"/>
      <c r="E2" s="67"/>
      <c r="F2" s="61"/>
    </row>
    <row r="3" spans="1:6" ht="39.75" customHeight="1">
      <c r="A3" s="58" t="s">
        <v>206</v>
      </c>
      <c r="B3" s="58" t="s">
        <v>207</v>
      </c>
      <c r="C3" s="58" t="s">
        <v>208</v>
      </c>
      <c r="D3" s="59" t="s">
        <v>209</v>
      </c>
      <c r="E3" s="59"/>
      <c r="F3" s="59" t="s">
        <v>210</v>
      </c>
    </row>
    <row r="4" spans="1:6" ht="51.75" customHeight="1">
      <c r="A4" s="62">
        <v>1</v>
      </c>
      <c r="B4" s="68" t="s">
        <v>295</v>
      </c>
      <c r="C4" s="69" t="s">
        <v>224</v>
      </c>
      <c r="D4" s="70" t="s">
        <v>225</v>
      </c>
      <c r="E4" s="70"/>
      <c r="F4" s="71">
        <v>120000</v>
      </c>
    </row>
    <row r="5" spans="1:6" ht="55.5" customHeight="1">
      <c r="A5" s="62">
        <v>2</v>
      </c>
      <c r="B5" s="68" t="s">
        <v>223</v>
      </c>
      <c r="C5" s="69" t="s">
        <v>226</v>
      </c>
      <c r="D5" s="72" t="s">
        <v>225</v>
      </c>
      <c r="E5" s="70"/>
      <c r="F5" s="71">
        <v>40000</v>
      </c>
    </row>
    <row r="6" spans="1:6" ht="42.75" customHeight="1">
      <c r="A6" s="62">
        <v>3</v>
      </c>
      <c r="B6" s="68" t="s">
        <v>296</v>
      </c>
      <c r="C6" s="69" t="s">
        <v>228</v>
      </c>
      <c r="D6" s="70" t="s">
        <v>225</v>
      </c>
      <c r="E6" s="70"/>
      <c r="F6" s="71">
        <v>60000</v>
      </c>
    </row>
    <row r="7" spans="1:6" ht="57" customHeight="1">
      <c r="A7" s="62">
        <v>4</v>
      </c>
      <c r="B7" s="77" t="s">
        <v>297</v>
      </c>
      <c r="C7" s="73" t="s">
        <v>229</v>
      </c>
      <c r="D7" s="72" t="s">
        <v>225</v>
      </c>
      <c r="E7" s="74"/>
      <c r="F7" s="56">
        <v>70000</v>
      </c>
    </row>
    <row r="8" spans="1:6" ht="52.5" customHeight="1">
      <c r="A8" s="62">
        <v>5</v>
      </c>
      <c r="B8" s="75" t="s">
        <v>227</v>
      </c>
      <c r="C8" s="73" t="s">
        <v>229</v>
      </c>
      <c r="D8" s="72" t="s">
        <v>225</v>
      </c>
      <c r="E8" s="72"/>
      <c r="F8" s="76">
        <v>70000</v>
      </c>
    </row>
    <row r="9" spans="1:6" ht="39.75" customHeight="1">
      <c r="A9" s="58"/>
      <c r="B9" s="58"/>
      <c r="C9" s="60" t="s">
        <v>194</v>
      </c>
      <c r="D9" s="59"/>
      <c r="E9" s="59"/>
      <c r="F9" s="65">
        <f>SUM(F4:F8)</f>
        <v>360000</v>
      </c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Κουφαλάκος</dc:creator>
  <cp:keywords/>
  <dc:description/>
  <cp:lastModifiedBy>G_Kanti</cp:lastModifiedBy>
  <cp:lastPrinted>2017-12-11T12:42:07Z</cp:lastPrinted>
  <dcterms:created xsi:type="dcterms:W3CDTF">2015-12-31T11:17:28Z</dcterms:created>
  <dcterms:modified xsi:type="dcterms:W3CDTF">2017-12-12T13:44:36Z</dcterms:modified>
  <cp:category/>
  <cp:version/>
  <cp:contentType/>
  <cp:contentStatus/>
</cp:coreProperties>
</file>